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<sst xmlns="http://schemas.openxmlformats.org/spreadsheetml/2006/main" count="35" uniqueCount="35">
  <si>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阳江高新区海陵湾渔业养殖设施第十三批补助情况（鱼排）</t>
  </si>
  <si>
    <t>序号</t>
  </si>
  <si>
    <t>鱼排编号</t>
  </si>
  <si>
    <t>权属人</t>
  </si>
  <si>
    <t>身份证</t>
  </si>
  <si>
    <t>面积（平方米）</t>
  </si>
  <si>
    <t>坐标</t>
  </si>
  <si>
    <r>
      <t>基础拆除 380元/m</t>
    </r>
    <r>
      <rPr>
        <vertAlign val="superscript"/>
        <sz val="14"/>
        <color indexed="8"/>
        <rFont val="宋体"/>
        <family val="0"/>
      </rPr>
      <t>2</t>
    </r>
  </si>
  <si>
    <r>
      <t>基础拆除+自行拆除 （380+170）=550元/m</t>
    </r>
    <r>
      <rPr>
        <vertAlign val="superscript"/>
        <sz val="14"/>
        <color indexed="8"/>
        <rFont val="宋体"/>
        <family val="0"/>
      </rPr>
      <t>2</t>
    </r>
  </si>
  <si>
    <t>高新015</t>
  </si>
  <si>
    <t>关来友</t>
  </si>
  <si>
    <t>4417026********4330</t>
  </si>
  <si>
    <r>
      <t>东经:</t>
    </r>
    <r>
      <rPr>
        <sz val="14"/>
        <color indexed="8"/>
        <rFont val="SimSun"/>
        <family val="0"/>
      </rPr>
      <t>111°48'35.548"</t>
    </r>
    <r>
      <rPr>
        <sz val="14"/>
        <color indexed="8"/>
        <rFont val="宋体"/>
        <family val="0"/>
      </rPr>
      <t xml:space="preserve">
北纬:21°42'43.866"</t>
    </r>
  </si>
  <si>
    <t>高新020</t>
  </si>
  <si>
    <t>关枧芬</t>
  </si>
  <si>
    <t>441702********4237</t>
  </si>
  <si>
    <t>东经:111°48'29.509"
北纬:21°42'38.471"</t>
  </si>
  <si>
    <t>高新023</t>
  </si>
  <si>
    <t>关天佐</t>
  </si>
  <si>
    <t>440726********3752</t>
  </si>
  <si>
    <t>东经:111°48'24.860"
北纬:21°42'45.441"</t>
  </si>
  <si>
    <t>高新042</t>
  </si>
  <si>
    <t>关盼</t>
  </si>
  <si>
    <t>441702********4272</t>
  </si>
  <si>
    <t>东经:111°48'31.294"
北纬:21°42'30.239"</t>
  </si>
  <si>
    <t>高新050</t>
  </si>
  <si>
    <t>关立志</t>
  </si>
  <si>
    <t>441702********4218</t>
  </si>
  <si>
    <t>东经:111°48'17.021"
北纬:21°42'48.536"</t>
  </si>
  <si>
    <t>高新068</t>
  </si>
  <si>
    <t>卢杨博</t>
  </si>
  <si>
    <t>441721********1019</t>
  </si>
  <si>
    <t>东经:111°48'24.324"
北纬:21°42'31.044"</t>
  </si>
  <si>
    <t>合计：</t>
  </si>
  <si>
    <t>6户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</si>
</sst>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6"/>
      <name val="宋体"/>
      <family val="0"/>
    </font>
    <font>
      <sz val="1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vertAlign val="superscript"/>
      <sz val="14"/>
      <color indexed="8"/>
      <name val="宋体"/>
      <family val="0"/>
    </font>
    <font>
      <sz val="14"/>
      <color indexed="8"/>
      <name val="SimSun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3" applyNumberFormat="0" applyFill="0" applyAlignment="0" applyProtection="0"/>
    <xf numFmtId="0" fontId="8" fillId="7" borderId="0" applyNumberFormat="0" applyBorder="0" applyAlignment="0" applyProtection="0"/>
    <xf numFmtId="0" fontId="5" fillId="0" borderId="4" applyNumberFormat="0" applyFill="0" applyAlignment="0" applyProtection="0"/>
    <xf numFmtId="0" fontId="8" fillId="3" borderId="0" applyNumberFormat="0" applyBorder="0" applyAlignment="0" applyProtection="0"/>
    <xf numFmtId="0" fontId="13" fillId="2" borderId="5" applyNumberFormat="0" applyAlignment="0" applyProtection="0"/>
    <xf numFmtId="0" fontId="10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7.625" style="0" customWidth="1"/>
    <col min="2" max="2" width="12.375" style="0" customWidth="1"/>
    <col min="3" max="3" width="11.75390625" style="0" customWidth="1"/>
    <col min="4" max="4" width="25.125" style="0" customWidth="1"/>
    <col min="5" max="5" width="19.00390625" style="0" customWidth="1"/>
    <col min="6" max="6" width="28.625" style="0" customWidth="1"/>
    <col min="7" max="7" width="13.875" style="0" customWidth="1"/>
    <col min="8" max="8" width="20.875" style="0" customWidth="1"/>
  </cols>
  <sheetData>
    <row r="1" spans="1:8" ht="24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81" customHeight="1">
      <c r="A2" s="3"/>
      <c r="B2" s="3"/>
      <c r="C2" s="3"/>
      <c r="D2" s="3"/>
      <c r="E2" s="3"/>
      <c r="F2" s="3"/>
      <c r="G2" s="3"/>
      <c r="H2" s="3"/>
    </row>
    <row r="3" spans="1:8" s="1" customFormat="1" ht="63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s="2" customFormat="1" ht="37.5" customHeight="1">
      <c r="A4" s="5">
        <v>1</v>
      </c>
      <c r="B4" s="5" t="s">
        <v>9</v>
      </c>
      <c r="C4" s="6" t="s">
        <v>10</v>
      </c>
      <c r="D4" s="5" t="s">
        <v>11</v>
      </c>
      <c r="E4" s="5">
        <v>660.48</v>
      </c>
      <c r="F4" s="7" t="s">
        <v>12</v>
      </c>
      <c r="G4" s="5">
        <f aca="true" t="shared" si="0" ref="G4:G9">E4*380</f>
        <v>250982.4</v>
      </c>
      <c r="H4" s="5">
        <f aca="true" t="shared" si="1" ref="H4:H9">E4*550</f>
        <v>363264</v>
      </c>
    </row>
    <row r="5" spans="1:8" s="2" customFormat="1" ht="37.5" customHeight="1">
      <c r="A5" s="5">
        <v>2</v>
      </c>
      <c r="B5" s="5" t="s">
        <v>13</v>
      </c>
      <c r="C5" s="5" t="s">
        <v>14</v>
      </c>
      <c r="D5" s="5" t="s">
        <v>15</v>
      </c>
      <c r="E5" s="5">
        <v>1330.09</v>
      </c>
      <c r="F5" s="7" t="s">
        <v>16</v>
      </c>
      <c r="G5" s="5">
        <f t="shared" si="0"/>
        <v>505434.19999999995</v>
      </c>
      <c r="H5" s="5">
        <f t="shared" si="1"/>
        <v>731549.5</v>
      </c>
    </row>
    <row r="6" spans="1:8" s="2" customFormat="1" ht="37.5" customHeight="1">
      <c r="A6" s="5">
        <v>3</v>
      </c>
      <c r="B6" s="5" t="s">
        <v>17</v>
      </c>
      <c r="C6" s="5" t="s">
        <v>18</v>
      </c>
      <c r="D6" s="5" t="s">
        <v>19</v>
      </c>
      <c r="E6" s="5">
        <v>1420.75</v>
      </c>
      <c r="F6" s="7" t="s">
        <v>20</v>
      </c>
      <c r="G6" s="5">
        <f t="shared" si="0"/>
        <v>539885</v>
      </c>
      <c r="H6" s="5">
        <f t="shared" si="1"/>
        <v>781412.5</v>
      </c>
    </row>
    <row r="7" spans="1:8" s="2" customFormat="1" ht="37.5" customHeight="1">
      <c r="A7" s="5">
        <v>4</v>
      </c>
      <c r="B7" s="5" t="s">
        <v>21</v>
      </c>
      <c r="C7" s="5" t="s">
        <v>22</v>
      </c>
      <c r="D7" s="5" t="s">
        <v>23</v>
      </c>
      <c r="E7" s="5">
        <v>1188.26</v>
      </c>
      <c r="F7" s="7" t="s">
        <v>24</v>
      </c>
      <c r="G7" s="5">
        <f t="shared" si="0"/>
        <v>451538.8</v>
      </c>
      <c r="H7" s="5">
        <f t="shared" si="1"/>
        <v>653543</v>
      </c>
    </row>
    <row r="8" spans="1:8" s="2" customFormat="1" ht="37.5" customHeight="1">
      <c r="A8" s="5">
        <v>5</v>
      </c>
      <c r="B8" s="5" t="s">
        <v>25</v>
      </c>
      <c r="C8" s="5" t="s">
        <v>26</v>
      </c>
      <c r="D8" s="5" t="s">
        <v>27</v>
      </c>
      <c r="E8" s="5">
        <v>650</v>
      </c>
      <c r="F8" s="7" t="s">
        <v>28</v>
      </c>
      <c r="G8" s="5">
        <f t="shared" si="0"/>
        <v>247000</v>
      </c>
      <c r="H8" s="5">
        <f t="shared" si="1"/>
        <v>357500</v>
      </c>
    </row>
    <row r="9" spans="1:8" s="2" customFormat="1" ht="37.5" customHeight="1">
      <c r="A9" s="8">
        <v>6</v>
      </c>
      <c r="B9" s="5" t="s">
        <v>29</v>
      </c>
      <c r="C9" s="8" t="s">
        <v>30</v>
      </c>
      <c r="D9" s="5" t="s">
        <v>31</v>
      </c>
      <c r="E9" s="8">
        <v>484.4</v>
      </c>
      <c r="F9" s="7" t="s">
        <v>32</v>
      </c>
      <c r="G9" s="5">
        <f t="shared" si="0"/>
        <v>184072</v>
      </c>
      <c r="H9" s="5">
        <f t="shared" si="1"/>
        <v>266420</v>
      </c>
    </row>
    <row r="10" spans="1:8" s="2" customFormat="1" ht="37.5" customHeight="1">
      <c r="A10" s="9" t="s">
        <v>33</v>
      </c>
      <c r="B10" s="10" t="s">
        <v>34</v>
      </c>
      <c r="C10" s="10"/>
      <c r="D10" s="11"/>
      <c r="E10" s="10">
        <f>SUM(E4:E9)</f>
        <v>5733.98</v>
      </c>
      <c r="F10" s="10"/>
      <c r="G10" s="10">
        <f aca="true" t="shared" si="2" ref="E10:H10">SUM(G4:G8)</f>
        <v>1994840.4000000001</v>
      </c>
      <c r="H10" s="10">
        <f t="shared" si="2"/>
        <v>2887269</v>
      </c>
    </row>
  </sheetData>
  <sheetProtection/>
  <mergeCells count="1">
    <mergeCell ref="A1:H2"/>
  </mergeCells>
  <printOptions/>
  <pageMargins left="0.6673611111111111" right="0.5902777777777778" top="0.7479166666666667" bottom="0.7479166666666667" header="0.5111111111111111" footer="0.5111111111111111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骑着蜗牛追幸福</cp:lastModifiedBy>
  <dcterms:created xsi:type="dcterms:W3CDTF">2019-07-15T08:47:55Z</dcterms:created>
  <dcterms:modified xsi:type="dcterms:W3CDTF">2020-07-08T07:02:22Z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