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总成绩" sheetId="3" r:id="rId1"/>
  </sheets>
  <definedNames>
    <definedName name="_xlnm.Print_Titles" localSheetId="0">总成绩!$3:$3</definedName>
  </definedNames>
  <calcPr calcId="144525"/>
</workbook>
</file>

<file path=xl/sharedStrings.xml><?xml version="1.0" encoding="utf-8"?>
<sst xmlns="http://schemas.openxmlformats.org/spreadsheetml/2006/main" count="113" uniqueCount="84">
  <si>
    <t>广东省事业单位2021年集中公开招聘高校应届毕业生阳江高新区招聘岗位考生总成绩及入围体检人员名单</t>
  </si>
  <si>
    <t>序号</t>
  </si>
  <si>
    <t>单位名称</t>
  </si>
  <si>
    <t>岗位代码</t>
  </si>
  <si>
    <t>岗位招聘人数</t>
  </si>
  <si>
    <t>准考证</t>
  </si>
  <si>
    <t>姓名</t>
  </si>
  <si>
    <t>笔试成绩</t>
  </si>
  <si>
    <t>面试成绩</t>
  </si>
  <si>
    <t>总成绩</t>
  </si>
  <si>
    <t>总成绩排名</t>
  </si>
  <si>
    <t>是否进入体检</t>
  </si>
  <si>
    <t>备注</t>
  </si>
  <si>
    <t>阳江高新技术产业开发区平冈镇中心卫生院</t>
  </si>
  <si>
    <t>2110704140002</t>
  </si>
  <si>
    <t>2</t>
  </si>
  <si>
    <t>211141100122</t>
  </si>
  <si>
    <t>林小汝</t>
  </si>
  <si>
    <t>62.4</t>
  </si>
  <si>
    <t>是</t>
  </si>
  <si>
    <t>2110704140004</t>
  </si>
  <si>
    <t>1</t>
  </si>
  <si>
    <t>211141100220</t>
  </si>
  <si>
    <t>阮静雅</t>
  </si>
  <si>
    <t>211141100221</t>
  </si>
  <si>
    <t>何颖茵</t>
  </si>
  <si>
    <t>56.8</t>
  </si>
  <si>
    <t>否</t>
  </si>
  <si>
    <t>2110704140005</t>
  </si>
  <si>
    <t>211141100227</t>
  </si>
  <si>
    <t>张锦发</t>
  </si>
  <si>
    <t>67.4</t>
  </si>
  <si>
    <t>211141100228</t>
  </si>
  <si>
    <t>刘岸美</t>
  </si>
  <si>
    <t>60.7</t>
  </si>
  <si>
    <t>211160100306</t>
  </si>
  <si>
    <t>梁小慧</t>
  </si>
  <si>
    <t>52.6</t>
  </si>
  <si>
    <t>2110704140006</t>
  </si>
  <si>
    <t>211141100229</t>
  </si>
  <si>
    <t>徐秋惠</t>
  </si>
  <si>
    <t>60.5</t>
  </si>
  <si>
    <t>211141100230</t>
  </si>
  <si>
    <t>廖海元</t>
  </si>
  <si>
    <t>52.9</t>
  </si>
  <si>
    <t>2110704140007</t>
  </si>
  <si>
    <t>211141100303</t>
  </si>
  <si>
    <t>范语轩</t>
  </si>
  <si>
    <t>68.4</t>
  </si>
  <si>
    <t>2110704140009</t>
  </si>
  <si>
    <t>211141100311</t>
  </si>
  <si>
    <t>林子肇</t>
  </si>
  <si>
    <t>60.8</t>
  </si>
  <si>
    <t>211141100307</t>
  </si>
  <si>
    <t>莫宁</t>
  </si>
  <si>
    <t>62.5</t>
  </si>
  <si>
    <t>211141100310</t>
  </si>
  <si>
    <t>李雄</t>
  </si>
  <si>
    <t>50.8</t>
  </si>
  <si>
    <t>（缺考）</t>
  </si>
  <si>
    <t>2110704140010</t>
  </si>
  <si>
    <t>211141100316</t>
  </si>
  <si>
    <t>陈颖琪</t>
  </si>
  <si>
    <t>55.3</t>
  </si>
  <si>
    <t>211141100313</t>
  </si>
  <si>
    <t>陈绮琪</t>
  </si>
  <si>
    <t>55.6</t>
  </si>
  <si>
    <t>211141100314</t>
  </si>
  <si>
    <t>阮昌熙</t>
  </si>
  <si>
    <t>55.2</t>
  </si>
  <si>
    <t>阳江高新技术产业开发区平冈镇中心幼儿园</t>
  </si>
  <si>
    <t>2110704140053</t>
  </si>
  <si>
    <t>3</t>
  </si>
  <si>
    <t>211141100627</t>
  </si>
  <si>
    <t>苏俞霖</t>
  </si>
  <si>
    <t>58.5</t>
  </si>
  <si>
    <t>211141100626</t>
  </si>
  <si>
    <t>林倩如</t>
  </si>
  <si>
    <t>59.1</t>
  </si>
  <si>
    <t>阳江高新技术产业开发区漠南中学</t>
  </si>
  <si>
    <t>2110704140056</t>
  </si>
  <si>
    <t>211010109013</t>
  </si>
  <si>
    <t>麦荣锟</t>
  </si>
  <si>
    <t>66.9</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</si>
</sst>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 numFmtId="176" formatCode="0.00_ "/>
  </numFmts>
  <fonts count="27">
    <font>
      <sz val="11"/>
      <name val="宋体"/>
      <charset val="134"/>
    </font>
    <font>
      <sz val="11"/>
      <color rgb="FF000000"/>
      <name val="宋体"/>
      <charset val="134"/>
    </font>
    <font>
      <sz val="22"/>
      <color rgb="FF000000"/>
      <name val="黑体"/>
      <charset val="134"/>
    </font>
    <font>
      <b/>
      <sz val="10"/>
      <color rgb="FF000000"/>
      <name val="宋体"/>
      <charset val="134"/>
    </font>
    <font>
      <sz val="12"/>
      <color rgb="FF000000"/>
      <name val="宋体"/>
      <charset val="134"/>
    </font>
    <font>
      <sz val="10"/>
      <color theme="1"/>
      <name val="宋体"/>
      <charset val="134"/>
      <scheme val="minor"/>
    </font>
    <font>
      <sz val="11"/>
      <color theme="1"/>
      <name val="宋体"/>
      <charset val="134"/>
      <scheme val="minor"/>
    </font>
    <font>
      <sz val="12"/>
      <name val="宋体"/>
      <charset val="134"/>
    </font>
    <font>
      <sz val="11"/>
      <color theme="1"/>
      <name val="宋体"/>
      <charset val="0"/>
      <scheme val="minor"/>
    </font>
    <font>
      <sz val="11"/>
      <color theme="0"/>
      <name val="宋体"/>
      <charset val="0"/>
      <scheme val="minor"/>
    </font>
    <font>
      <sz val="11"/>
      <color rgb="FF9C0006"/>
      <name val="宋体"/>
      <charset val="0"/>
      <scheme val="minor"/>
    </font>
    <font>
      <sz val="11"/>
      <color rgb="FF3F3F76"/>
      <name val="宋体"/>
      <charset val="0"/>
      <scheme val="minor"/>
    </font>
    <font>
      <sz val="11"/>
      <color rgb="FFFA7D00"/>
      <name val="宋体"/>
      <charset val="0"/>
      <scheme val="minor"/>
    </font>
    <font>
      <b/>
      <sz val="11"/>
      <color rgb="FFFA7D00"/>
      <name val="宋体"/>
      <charset val="0"/>
      <scheme val="minor"/>
    </font>
    <font>
      <u/>
      <sz val="11"/>
      <color rgb="FF0000FF"/>
      <name val="宋体"/>
      <charset val="0"/>
      <scheme val="minor"/>
    </font>
    <font>
      <sz val="11"/>
      <color rgb="FFFF0000"/>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8" fillId="4" borderId="0" applyNumberFormat="0" applyBorder="0" applyAlignment="0" applyProtection="0">
      <alignment vertical="center"/>
    </xf>
    <xf numFmtId="0" fontId="11" fillId="10" borderId="5"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8" fillId="14" borderId="0" applyNumberFormat="0" applyBorder="0" applyAlignment="0" applyProtection="0">
      <alignment vertical="center"/>
    </xf>
    <xf numFmtId="0" fontId="10" fillId="9" borderId="0" applyNumberFormat="0" applyBorder="0" applyAlignment="0" applyProtection="0">
      <alignment vertical="center"/>
    </xf>
    <xf numFmtId="43" fontId="6" fillId="0" borderId="0" applyFont="0" applyFill="0" applyBorder="0" applyAlignment="0" applyProtection="0">
      <alignment vertical="center"/>
    </xf>
    <xf numFmtId="0" fontId="9" fillId="17" borderId="0" applyNumberFormat="0" applyBorder="0" applyAlignment="0" applyProtection="0">
      <alignment vertical="center"/>
    </xf>
    <xf numFmtId="0" fontId="14" fillId="0" borderId="0" applyNumberFormat="0" applyFill="0" applyBorder="0" applyAlignment="0" applyProtection="0">
      <alignment vertical="center"/>
    </xf>
    <xf numFmtId="9" fontId="6" fillId="0" borderId="0" applyFont="0" applyFill="0" applyBorder="0" applyAlignment="0" applyProtection="0">
      <alignment vertical="center"/>
    </xf>
    <xf numFmtId="0" fontId="16" fillId="0" borderId="0" applyNumberFormat="0" applyFill="0" applyBorder="0" applyAlignment="0" applyProtection="0">
      <alignment vertical="center"/>
    </xf>
    <xf numFmtId="0" fontId="6" fillId="18" borderId="7" applyNumberFormat="0" applyFont="0" applyAlignment="0" applyProtection="0">
      <alignment vertical="center"/>
    </xf>
    <xf numFmtId="0" fontId="9" fillId="13" borderId="0" applyNumberFormat="0" applyBorder="0" applyAlignment="0" applyProtection="0">
      <alignment vertical="center"/>
    </xf>
    <xf numFmtId="0" fontId="1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0" borderId="8" applyNumberFormat="0" applyFill="0" applyAlignment="0" applyProtection="0">
      <alignment vertical="center"/>
    </xf>
    <xf numFmtId="0" fontId="9" fillId="3" borderId="0" applyNumberFormat="0" applyBorder="0" applyAlignment="0" applyProtection="0">
      <alignment vertical="center"/>
    </xf>
    <xf numFmtId="0" fontId="17" fillId="0" borderId="10" applyNumberFormat="0" applyFill="0" applyAlignment="0" applyProtection="0">
      <alignment vertical="center"/>
    </xf>
    <xf numFmtId="0" fontId="9" fillId="8" borderId="0" applyNumberFormat="0" applyBorder="0" applyAlignment="0" applyProtection="0">
      <alignment vertical="center"/>
    </xf>
    <xf numFmtId="0" fontId="22" fillId="11" borderId="9" applyNumberFormat="0" applyAlignment="0" applyProtection="0">
      <alignment vertical="center"/>
    </xf>
    <xf numFmtId="0" fontId="13" fillId="11" borderId="5" applyNumberFormat="0" applyAlignment="0" applyProtection="0">
      <alignment vertical="center"/>
    </xf>
    <xf numFmtId="0" fontId="23" fillId="23" borderId="11" applyNumberFormat="0" applyAlignment="0" applyProtection="0">
      <alignment vertical="center"/>
    </xf>
    <xf numFmtId="0" fontId="8" fillId="7" borderId="0" applyNumberFormat="0" applyBorder="0" applyAlignment="0" applyProtection="0">
      <alignment vertical="center"/>
    </xf>
    <xf numFmtId="0" fontId="9" fillId="22" borderId="0" applyNumberFormat="0" applyBorder="0" applyAlignment="0" applyProtection="0">
      <alignment vertical="center"/>
    </xf>
    <xf numFmtId="0" fontId="12" fillId="0" borderId="6" applyNumberFormat="0" applyFill="0" applyAlignment="0" applyProtection="0">
      <alignment vertical="center"/>
    </xf>
    <xf numFmtId="0" fontId="24" fillId="0" borderId="12" applyNumberFormat="0" applyFill="0" applyAlignment="0" applyProtection="0">
      <alignment vertical="center"/>
    </xf>
    <xf numFmtId="0" fontId="25" fillId="24" borderId="0" applyNumberFormat="0" applyBorder="0" applyAlignment="0" applyProtection="0">
      <alignment vertical="center"/>
    </xf>
    <xf numFmtId="0" fontId="26" fillId="25" borderId="0" applyNumberFormat="0" applyBorder="0" applyAlignment="0" applyProtection="0">
      <alignment vertical="center"/>
    </xf>
    <xf numFmtId="0" fontId="8" fillId="27" borderId="0" applyNumberFormat="0" applyBorder="0" applyAlignment="0" applyProtection="0">
      <alignment vertical="center"/>
    </xf>
    <xf numFmtId="0" fontId="9" fillId="28" borderId="0" applyNumberFormat="0" applyBorder="0" applyAlignment="0" applyProtection="0">
      <alignment vertical="center"/>
    </xf>
    <xf numFmtId="0" fontId="8" fillId="15" borderId="0" applyNumberFormat="0" applyBorder="0" applyAlignment="0" applyProtection="0">
      <alignment vertical="center"/>
    </xf>
    <xf numFmtId="0" fontId="8" fillId="30" borderId="0" applyNumberFormat="0" applyBorder="0" applyAlignment="0" applyProtection="0">
      <alignment vertical="center"/>
    </xf>
    <xf numFmtId="0" fontId="8" fillId="16" borderId="0" applyNumberFormat="0" applyBorder="0" applyAlignment="0" applyProtection="0">
      <alignment vertical="center"/>
    </xf>
    <xf numFmtId="0" fontId="8" fillId="6" borderId="0" applyNumberFormat="0" applyBorder="0" applyAlignment="0" applyProtection="0">
      <alignment vertical="center"/>
    </xf>
    <xf numFmtId="0" fontId="9" fillId="32" borderId="0" applyNumberFormat="0" applyBorder="0" applyAlignment="0" applyProtection="0">
      <alignment vertical="center"/>
    </xf>
    <xf numFmtId="0" fontId="9" fillId="5" borderId="0" applyNumberFormat="0" applyBorder="0" applyAlignment="0" applyProtection="0">
      <alignment vertical="center"/>
    </xf>
    <xf numFmtId="0" fontId="8" fillId="21" borderId="0" applyNumberFormat="0" applyBorder="0" applyAlignment="0" applyProtection="0">
      <alignment vertical="center"/>
    </xf>
    <xf numFmtId="0" fontId="8" fillId="31" borderId="0" applyNumberFormat="0" applyBorder="0" applyAlignment="0" applyProtection="0">
      <alignment vertical="center"/>
    </xf>
    <xf numFmtId="0" fontId="9" fillId="12" borderId="0" applyNumberFormat="0" applyBorder="0" applyAlignment="0" applyProtection="0">
      <alignment vertical="center"/>
    </xf>
    <xf numFmtId="0" fontId="8" fillId="2" borderId="0" applyNumberFormat="0" applyBorder="0" applyAlignment="0" applyProtection="0">
      <alignment vertical="center"/>
    </xf>
    <xf numFmtId="0" fontId="9" fillId="20" borderId="0" applyNumberFormat="0" applyBorder="0" applyAlignment="0" applyProtection="0">
      <alignment vertical="center"/>
    </xf>
    <xf numFmtId="0" fontId="9" fillId="29" borderId="0" applyNumberFormat="0" applyBorder="0" applyAlignment="0" applyProtection="0">
      <alignment vertical="center"/>
    </xf>
    <xf numFmtId="0" fontId="8" fillId="19" borderId="0" applyNumberFormat="0" applyBorder="0" applyAlignment="0" applyProtection="0">
      <alignment vertical="center"/>
    </xf>
    <xf numFmtId="0" fontId="9" fillId="26" borderId="0" applyNumberFormat="0" applyBorder="0" applyAlignment="0" applyProtection="0">
      <alignment vertical="center"/>
    </xf>
  </cellStyleXfs>
  <cellXfs count="31">
    <xf numFmtId="0" fontId="0" fillId="0" borderId="0" xfId="0">
      <alignment vertical="center"/>
    </xf>
    <xf numFmtId="0" fontId="0" fillId="0" borderId="0" xfId="0" applyFill="1">
      <alignment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wrapText="1"/>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xf>
    <xf numFmtId="0" fontId="4"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176" fontId="1" fillId="0" borderId="1" xfId="0" applyNumberFormat="1" applyFont="1" applyBorder="1" applyAlignment="1">
      <alignment horizontal="center" vertical="center"/>
    </xf>
    <xf numFmtId="0" fontId="0" fillId="0" borderId="2" xfId="0" applyBorder="1" applyAlignment="1">
      <alignment horizontal="center" vertical="center"/>
    </xf>
    <xf numFmtId="0" fontId="0" fillId="0" borderId="3" xfId="0" applyFill="1" applyBorder="1" applyAlignment="1">
      <alignment horizontal="center" vertical="center"/>
    </xf>
    <xf numFmtId="176" fontId="1" fillId="0" borderId="1" xfId="0" applyNumberFormat="1" applyFont="1" applyFill="1"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1" fillId="0" borderId="1" xfId="0" applyFont="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pplyAlignment="1">
      <alignment horizontal="center" vertical="center"/>
    </xf>
    <xf numFmtId="0" fontId="0" fillId="0" borderId="1" xfId="0"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1"/>
  <sheetViews>
    <sheetView tabSelected="1" topLeftCell="A5" workbookViewId="0">
      <selection activeCell="L24" sqref="L24"/>
    </sheetView>
  </sheetViews>
  <sheetFormatPr defaultColWidth="9" defaultRowHeight="13.5"/>
  <cols>
    <col min="1" max="1" width="4.625" customWidth="1"/>
    <col min="2" max="2" width="13.375" customWidth="1"/>
    <col min="3" max="3" width="13.75" customWidth="1"/>
    <col min="4" max="4" width="7.625" customWidth="1"/>
    <col min="5" max="5" width="12.75" style="2" customWidth="1"/>
    <col min="6" max="6" width="9.5" style="2" customWidth="1"/>
    <col min="7" max="7" width="9.5" style="3" customWidth="1"/>
    <col min="8" max="8" width="10.75" style="3" customWidth="1"/>
    <col min="9" max="11" width="8" style="2" customWidth="1"/>
  </cols>
  <sheetData>
    <row r="1" ht="64" customHeight="1" spans="1:12">
      <c r="A1" s="4" t="s">
        <v>0</v>
      </c>
      <c r="B1" s="4"/>
      <c r="C1" s="4"/>
      <c r="D1" s="4"/>
      <c r="E1" s="4"/>
      <c r="F1" s="4"/>
      <c r="G1" s="5"/>
      <c r="H1" s="5"/>
      <c r="I1" s="4"/>
      <c r="J1" s="4"/>
      <c r="K1" s="4"/>
      <c r="L1" s="4"/>
    </row>
    <row r="2" ht="11" customHeight="1"/>
    <row r="3" ht="43" customHeight="1" spans="1:12">
      <c r="A3" s="6" t="s">
        <v>1</v>
      </c>
      <c r="B3" s="6" t="s">
        <v>2</v>
      </c>
      <c r="C3" s="6" t="s">
        <v>3</v>
      </c>
      <c r="D3" s="6" t="s">
        <v>4</v>
      </c>
      <c r="E3" s="6" t="s">
        <v>5</v>
      </c>
      <c r="F3" s="6" t="s">
        <v>6</v>
      </c>
      <c r="G3" s="7" t="s">
        <v>7</v>
      </c>
      <c r="H3" s="7" t="s">
        <v>8</v>
      </c>
      <c r="I3" s="6" t="s">
        <v>9</v>
      </c>
      <c r="J3" s="6" t="s">
        <v>10</v>
      </c>
      <c r="K3" s="6" t="s">
        <v>11</v>
      </c>
      <c r="L3" s="6" t="s">
        <v>12</v>
      </c>
    </row>
    <row r="4" ht="40" customHeight="1" spans="1:12">
      <c r="A4" s="8">
        <v>1</v>
      </c>
      <c r="B4" s="9" t="s">
        <v>13</v>
      </c>
      <c r="C4" s="9" t="s">
        <v>14</v>
      </c>
      <c r="D4" s="10" t="s">
        <v>15</v>
      </c>
      <c r="E4" s="9" t="s">
        <v>16</v>
      </c>
      <c r="F4" s="9" t="s">
        <v>17</v>
      </c>
      <c r="G4" s="10" t="s">
        <v>18</v>
      </c>
      <c r="H4" s="11">
        <v>64.45</v>
      </c>
      <c r="I4" s="25">
        <f>G:G*40%+H:H*60%</f>
        <v>63.63</v>
      </c>
      <c r="J4" s="25">
        <v>1</v>
      </c>
      <c r="K4" s="9" t="s">
        <v>19</v>
      </c>
      <c r="L4" s="26"/>
    </row>
    <row r="5" ht="40" customHeight="1" spans="1:12">
      <c r="A5" s="12">
        <v>2</v>
      </c>
      <c r="B5" s="9" t="s">
        <v>13</v>
      </c>
      <c r="C5" s="9" t="s">
        <v>20</v>
      </c>
      <c r="D5" s="13" t="s">
        <v>21</v>
      </c>
      <c r="E5" s="9" t="s">
        <v>22</v>
      </c>
      <c r="F5" s="9" t="s">
        <v>23</v>
      </c>
      <c r="G5" s="10" t="s">
        <v>18</v>
      </c>
      <c r="H5" s="11">
        <v>79.55</v>
      </c>
      <c r="I5" s="25">
        <f t="shared" ref="I5:I21" si="0">G:G*40%+H:H*60%</f>
        <v>72.69</v>
      </c>
      <c r="J5" s="25">
        <v>1</v>
      </c>
      <c r="K5" s="9" t="s">
        <v>19</v>
      </c>
      <c r="L5" s="26"/>
    </row>
    <row r="6" ht="40" customHeight="1" spans="1:12">
      <c r="A6" s="14"/>
      <c r="B6" s="9"/>
      <c r="C6" s="9"/>
      <c r="D6" s="15"/>
      <c r="E6" s="9" t="s">
        <v>24</v>
      </c>
      <c r="F6" s="9" t="s">
        <v>25</v>
      </c>
      <c r="G6" s="10" t="s">
        <v>26</v>
      </c>
      <c r="H6" s="11">
        <v>72.9</v>
      </c>
      <c r="I6" s="25">
        <f t="shared" si="0"/>
        <v>66.46</v>
      </c>
      <c r="J6" s="25">
        <v>2</v>
      </c>
      <c r="K6" s="9" t="s">
        <v>27</v>
      </c>
      <c r="L6" s="26"/>
    </row>
    <row r="7" ht="40" customHeight="1" spans="1:12">
      <c r="A7" s="12">
        <v>3</v>
      </c>
      <c r="B7" s="9" t="s">
        <v>13</v>
      </c>
      <c r="C7" s="9" t="s">
        <v>28</v>
      </c>
      <c r="D7" s="13" t="s">
        <v>21</v>
      </c>
      <c r="E7" s="9" t="s">
        <v>29</v>
      </c>
      <c r="F7" s="9" t="s">
        <v>30</v>
      </c>
      <c r="G7" s="10" t="s">
        <v>31</v>
      </c>
      <c r="H7" s="11">
        <v>71.15</v>
      </c>
      <c r="I7" s="25">
        <f t="shared" si="0"/>
        <v>69.65</v>
      </c>
      <c r="J7" s="25">
        <v>1</v>
      </c>
      <c r="K7" s="9" t="s">
        <v>19</v>
      </c>
      <c r="L7" s="26"/>
    </row>
    <row r="8" ht="40" customHeight="1" spans="1:12">
      <c r="A8" s="16"/>
      <c r="B8" s="9"/>
      <c r="C8" s="9"/>
      <c r="D8" s="17"/>
      <c r="E8" s="9" t="s">
        <v>32</v>
      </c>
      <c r="F8" s="9" t="s">
        <v>33</v>
      </c>
      <c r="G8" s="10" t="s">
        <v>34</v>
      </c>
      <c r="H8" s="18">
        <v>63.55</v>
      </c>
      <c r="I8" s="25">
        <f t="shared" si="0"/>
        <v>62.41</v>
      </c>
      <c r="J8" s="27">
        <v>2</v>
      </c>
      <c r="K8" s="9" t="s">
        <v>27</v>
      </c>
      <c r="L8" s="22"/>
    </row>
    <row r="9" ht="40" customHeight="1" spans="1:12">
      <c r="A9" s="14"/>
      <c r="B9" s="9"/>
      <c r="C9" s="9"/>
      <c r="D9" s="15"/>
      <c r="E9" s="9" t="s">
        <v>35</v>
      </c>
      <c r="F9" s="9" t="s">
        <v>36</v>
      </c>
      <c r="G9" s="10" t="s">
        <v>37</v>
      </c>
      <c r="H9" s="18">
        <v>68.7</v>
      </c>
      <c r="I9" s="25">
        <f t="shared" si="0"/>
        <v>62.26</v>
      </c>
      <c r="J9" s="27">
        <v>3</v>
      </c>
      <c r="K9" s="9" t="s">
        <v>27</v>
      </c>
      <c r="L9" s="22"/>
    </row>
    <row r="10" ht="40" customHeight="1" spans="1:12">
      <c r="A10" s="19">
        <v>4</v>
      </c>
      <c r="B10" s="9" t="s">
        <v>13</v>
      </c>
      <c r="C10" s="9" t="s">
        <v>38</v>
      </c>
      <c r="D10" s="13" t="s">
        <v>15</v>
      </c>
      <c r="E10" s="9" t="s">
        <v>39</v>
      </c>
      <c r="F10" s="9" t="s">
        <v>40</v>
      </c>
      <c r="G10" s="10" t="s">
        <v>41</v>
      </c>
      <c r="H10" s="18">
        <v>69.5</v>
      </c>
      <c r="I10" s="25">
        <f>G:G*40%+H:H*60%</f>
        <v>65.9</v>
      </c>
      <c r="J10" s="27">
        <v>1</v>
      </c>
      <c r="K10" s="9" t="s">
        <v>19</v>
      </c>
      <c r="L10" s="22"/>
    </row>
    <row r="11" s="1" customFormat="1" ht="40" customHeight="1" spans="1:12">
      <c r="A11" s="20"/>
      <c r="B11" s="9"/>
      <c r="C11" s="9"/>
      <c r="D11" s="15"/>
      <c r="E11" s="9" t="s">
        <v>42</v>
      </c>
      <c r="F11" s="9" t="s">
        <v>43</v>
      </c>
      <c r="G11" s="10" t="s">
        <v>44</v>
      </c>
      <c r="H11" s="21">
        <v>64.45</v>
      </c>
      <c r="I11" s="28">
        <f t="shared" si="0"/>
        <v>59.83</v>
      </c>
      <c r="J11" s="29">
        <v>2</v>
      </c>
      <c r="K11" s="9" t="s">
        <v>19</v>
      </c>
      <c r="L11" s="30"/>
    </row>
    <row r="12" ht="40" customHeight="1" spans="1:12">
      <c r="A12" s="22">
        <v>5</v>
      </c>
      <c r="B12" s="9" t="s">
        <v>13</v>
      </c>
      <c r="C12" s="9" t="s">
        <v>45</v>
      </c>
      <c r="D12" s="10" t="s">
        <v>21</v>
      </c>
      <c r="E12" s="9" t="s">
        <v>46</v>
      </c>
      <c r="F12" s="9" t="s">
        <v>47</v>
      </c>
      <c r="G12" s="10" t="s">
        <v>48</v>
      </c>
      <c r="H12" s="18">
        <v>74.45</v>
      </c>
      <c r="I12" s="25">
        <f t="shared" si="0"/>
        <v>72.03</v>
      </c>
      <c r="J12" s="27">
        <v>1</v>
      </c>
      <c r="K12" s="9" t="s">
        <v>19</v>
      </c>
      <c r="L12" s="22"/>
    </row>
    <row r="13" ht="40" customHeight="1" spans="1:12">
      <c r="A13" s="19">
        <v>6</v>
      </c>
      <c r="B13" s="9" t="s">
        <v>13</v>
      </c>
      <c r="C13" s="9" t="s">
        <v>49</v>
      </c>
      <c r="D13" s="13" t="s">
        <v>21</v>
      </c>
      <c r="E13" s="9" t="s">
        <v>50</v>
      </c>
      <c r="F13" s="9" t="s">
        <v>51</v>
      </c>
      <c r="G13" s="10" t="s">
        <v>52</v>
      </c>
      <c r="H13" s="18">
        <v>75.35</v>
      </c>
      <c r="I13" s="25">
        <f>G:G*40%+H:H*60%</f>
        <v>69.53</v>
      </c>
      <c r="J13" s="27">
        <v>1</v>
      </c>
      <c r="K13" s="9" t="s">
        <v>19</v>
      </c>
      <c r="L13" s="22"/>
    </row>
    <row r="14" ht="40" customHeight="1" spans="1:12">
      <c r="A14" s="23"/>
      <c r="B14" s="9"/>
      <c r="C14" s="9"/>
      <c r="D14" s="17"/>
      <c r="E14" s="9" t="s">
        <v>53</v>
      </c>
      <c r="F14" s="9" t="s">
        <v>54</v>
      </c>
      <c r="G14" s="10" t="s">
        <v>55</v>
      </c>
      <c r="H14" s="18">
        <v>73.55</v>
      </c>
      <c r="I14" s="25">
        <f>G:G*40%+H:H*60%</f>
        <v>69.13</v>
      </c>
      <c r="J14" s="27">
        <v>2</v>
      </c>
      <c r="K14" s="9" t="s">
        <v>27</v>
      </c>
      <c r="L14" s="22"/>
    </row>
    <row r="15" ht="40" customHeight="1" spans="1:12">
      <c r="A15" s="24"/>
      <c r="B15" s="9"/>
      <c r="C15" s="9"/>
      <c r="D15" s="15"/>
      <c r="E15" s="9" t="s">
        <v>56</v>
      </c>
      <c r="F15" s="9" t="s">
        <v>57</v>
      </c>
      <c r="G15" s="10" t="s">
        <v>58</v>
      </c>
      <c r="H15" s="18" t="s">
        <v>59</v>
      </c>
      <c r="I15" s="25">
        <f>G15*0.4</f>
        <v>20.32</v>
      </c>
      <c r="J15" s="27">
        <v>3</v>
      </c>
      <c r="K15" s="9" t="s">
        <v>27</v>
      </c>
      <c r="L15" s="22"/>
    </row>
    <row r="16" ht="40" customHeight="1" spans="1:12">
      <c r="A16" s="19">
        <v>6</v>
      </c>
      <c r="B16" s="9" t="s">
        <v>13</v>
      </c>
      <c r="C16" s="9" t="s">
        <v>60</v>
      </c>
      <c r="D16" s="13" t="s">
        <v>21</v>
      </c>
      <c r="E16" s="9" t="s">
        <v>61</v>
      </c>
      <c r="F16" s="9" t="s">
        <v>62</v>
      </c>
      <c r="G16" s="10" t="s">
        <v>63</v>
      </c>
      <c r="H16" s="18">
        <v>80.6</v>
      </c>
      <c r="I16" s="25">
        <f>G:G*40%+H:H*60%</f>
        <v>70.48</v>
      </c>
      <c r="J16" s="27">
        <v>1</v>
      </c>
      <c r="K16" s="9" t="s">
        <v>19</v>
      </c>
      <c r="L16" s="22"/>
    </row>
    <row r="17" ht="40" customHeight="1" spans="1:12">
      <c r="A17" s="23"/>
      <c r="B17" s="9"/>
      <c r="C17" s="9"/>
      <c r="D17" s="17"/>
      <c r="E17" s="9" t="s">
        <v>64</v>
      </c>
      <c r="F17" s="9" t="s">
        <v>65</v>
      </c>
      <c r="G17" s="10" t="s">
        <v>66</v>
      </c>
      <c r="H17" s="18">
        <v>77.6</v>
      </c>
      <c r="I17" s="25">
        <f>G:G*40%+H:H*60%</f>
        <v>68.8</v>
      </c>
      <c r="J17" s="27">
        <v>2</v>
      </c>
      <c r="K17" s="9" t="s">
        <v>27</v>
      </c>
      <c r="L17" s="22"/>
    </row>
    <row r="18" ht="40" customHeight="1" spans="1:12">
      <c r="A18" s="24"/>
      <c r="B18" s="9"/>
      <c r="C18" s="9"/>
      <c r="D18" s="15"/>
      <c r="E18" s="9" t="s">
        <v>67</v>
      </c>
      <c r="F18" s="9" t="s">
        <v>68</v>
      </c>
      <c r="G18" s="10" t="s">
        <v>69</v>
      </c>
      <c r="H18" s="18">
        <v>73.05</v>
      </c>
      <c r="I18" s="25">
        <f t="shared" si="0"/>
        <v>65.91</v>
      </c>
      <c r="J18" s="27">
        <v>3</v>
      </c>
      <c r="K18" s="9" t="s">
        <v>27</v>
      </c>
      <c r="L18" s="22"/>
    </row>
    <row r="19" ht="40" customHeight="1" spans="1:12">
      <c r="A19" s="19">
        <v>7</v>
      </c>
      <c r="B19" s="9" t="s">
        <v>70</v>
      </c>
      <c r="C19" s="9" t="s">
        <v>71</v>
      </c>
      <c r="D19" s="13" t="s">
        <v>72</v>
      </c>
      <c r="E19" s="9" t="s">
        <v>73</v>
      </c>
      <c r="F19" s="9" t="s">
        <v>74</v>
      </c>
      <c r="G19" s="10" t="s">
        <v>75</v>
      </c>
      <c r="H19" s="18">
        <v>72.75</v>
      </c>
      <c r="I19" s="25">
        <f>G:G*40%+H:H*60%</f>
        <v>67.05</v>
      </c>
      <c r="J19" s="27">
        <v>1</v>
      </c>
      <c r="K19" s="9" t="s">
        <v>19</v>
      </c>
      <c r="L19" s="22"/>
    </row>
    <row r="20" ht="40" customHeight="1" spans="1:12">
      <c r="A20" s="24"/>
      <c r="B20" s="9"/>
      <c r="C20" s="9"/>
      <c r="D20" s="15"/>
      <c r="E20" s="9" t="s">
        <v>76</v>
      </c>
      <c r="F20" s="9" t="s">
        <v>77</v>
      </c>
      <c r="G20" s="10" t="s">
        <v>78</v>
      </c>
      <c r="H20" s="18">
        <v>71.8</v>
      </c>
      <c r="I20" s="25">
        <f>G:G*40%+H:H*60%</f>
        <v>66.72</v>
      </c>
      <c r="J20" s="27">
        <v>2</v>
      </c>
      <c r="K20" s="9" t="s">
        <v>19</v>
      </c>
      <c r="L20" s="22"/>
    </row>
    <row r="21" ht="40" customHeight="1" spans="1:12">
      <c r="A21" s="22">
        <v>8</v>
      </c>
      <c r="B21" s="9" t="s">
        <v>79</v>
      </c>
      <c r="C21" s="9" t="s">
        <v>80</v>
      </c>
      <c r="D21" s="10" t="s">
        <v>21</v>
      </c>
      <c r="E21" s="9" t="s">
        <v>81</v>
      </c>
      <c r="F21" s="9" t="s">
        <v>82</v>
      </c>
      <c r="G21" s="10" t="s">
        <v>83</v>
      </c>
      <c r="H21" s="18">
        <v>72.8</v>
      </c>
      <c r="I21" s="25">
        <f t="shared" si="0"/>
        <v>70.44</v>
      </c>
      <c r="J21" s="27">
        <v>1</v>
      </c>
      <c r="K21" s="9" t="s">
        <v>19</v>
      </c>
      <c r="L21" s="22"/>
    </row>
  </sheetData>
  <mergeCells count="25">
    <mergeCell ref="A1:L1"/>
    <mergeCell ref="A5:A6"/>
    <mergeCell ref="A7:A9"/>
    <mergeCell ref="A10:A11"/>
    <mergeCell ref="A13:A15"/>
    <mergeCell ref="A16:A18"/>
    <mergeCell ref="A19:A20"/>
    <mergeCell ref="B5:B6"/>
    <mergeCell ref="B7:B9"/>
    <mergeCell ref="B10:B11"/>
    <mergeCell ref="B13:B15"/>
    <mergeCell ref="B16:B18"/>
    <mergeCell ref="B19:B20"/>
    <mergeCell ref="C5:C6"/>
    <mergeCell ref="C7:C9"/>
    <mergeCell ref="C10:C11"/>
    <mergeCell ref="C13:C15"/>
    <mergeCell ref="C16:C18"/>
    <mergeCell ref="C19:C20"/>
    <mergeCell ref="D5:D6"/>
    <mergeCell ref="D7:D9"/>
    <mergeCell ref="D10:D11"/>
    <mergeCell ref="D13:D15"/>
    <mergeCell ref="D16:D18"/>
    <mergeCell ref="D19:D20"/>
  </mergeCells>
  <printOptions horizontalCentered="1"/>
  <pageMargins left="0.393055555555556" right="0.393055555555556" top="0.590277777777778" bottom="0.590277777777778"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Kingsoft Office</Application>
  <HeadingPairs>
    <vt:vector size="2" baseType="variant">
      <vt:variant>
        <vt:lpstr>工作表</vt:lpstr>
      </vt:variant>
      <vt:variant>
        <vt:i4>1</vt:i4>
      </vt:variant>
    </vt:vector>
  </HeadingPairs>
  <TitlesOfParts>
    <vt:vector size="1" baseType="lpstr">
      <vt:lpstr>总成绩</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Alien</cp:lastModifiedBy>
  <dcterms:created xsi:type="dcterms:W3CDTF">2020-12-21T13:34:00Z</dcterms:created>
  <dcterms:modified xsi:type="dcterms:W3CDTF">2021-11-16T01:37:17Z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B7A7547DCD394C2AA21FE3FDA2DD54F8</vt:lpwstr>
  </property>
</Properties>
</file>