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<sst xmlns="http://schemas.openxmlformats.org/spreadsheetml/2006/main" count="69" uniqueCount="52">
  <si>
    <t>阳江高新区海陵湾底播贝类设施第一批补助情况</t>
  </si>
  <si>
    <t>序号</t>
  </si>
  <si>
    <t>权属人</t>
  </si>
  <si>
    <t>身份证</t>
  </si>
  <si>
    <t>面积（亩）</t>
  </si>
  <si>
    <t>坐标</t>
  </si>
  <si>
    <t>基础拆除 1000元/亩</t>
  </si>
  <si>
    <t>基础拆除+自行拆除 （1000+500）=1500元/亩</t>
  </si>
  <si>
    <t>谭龙达</t>
  </si>
  <si>
    <t>440726********3775</t>
  </si>
  <si>
    <t>东经：111°47′43.787″
北纬：21°44′14.962″</t>
  </si>
  <si>
    <t>谭达标</t>
  </si>
  <si>
    <t>441702********4238</t>
  </si>
  <si>
    <t>东经：111°47′45.377″
北纬：21°44′18.835″</t>
  </si>
  <si>
    <t>东经：111°47′49.295″
北纬：21°44′18.764″</t>
  </si>
  <si>
    <t>谭达宏</t>
  </si>
  <si>
    <t>440726********3713</t>
  </si>
  <si>
    <t>东经：111°47′43.561″
北纬：21°43′49.838″</t>
  </si>
  <si>
    <t>谭水兴</t>
  </si>
  <si>
    <t>441702********4230</t>
  </si>
  <si>
    <t>东经：111°48′26.156″
北纬：21°43′42.299″</t>
  </si>
  <si>
    <t>谭达检</t>
  </si>
  <si>
    <t>440726********371x</t>
  </si>
  <si>
    <t>东经：111°47′43.088″
北纬：21°43′51.127″</t>
  </si>
  <si>
    <t>谭龙滔</t>
  </si>
  <si>
    <t>东经：111°47′41.917″
北纬：21°44′21.129″</t>
  </si>
  <si>
    <t>东经：111°47′53.135″
北纬：21°44′18.007″</t>
  </si>
  <si>
    <t>谭显普</t>
  </si>
  <si>
    <t>440726********3735</t>
  </si>
  <si>
    <t>东经：111°48′37.258″
北纬：21°43′58.765″</t>
  </si>
  <si>
    <t>东经：111°48′41.053″
北纬：21°44′01.376″</t>
  </si>
  <si>
    <t>谭祥意</t>
  </si>
  <si>
    <t>440726********3710</t>
  </si>
  <si>
    <t>东经：111°47′50.233″
北纬：21°44′14.541″</t>
  </si>
  <si>
    <t>林付权</t>
  </si>
  <si>
    <t>440321********3319</t>
  </si>
  <si>
    <t>东经：111°47′40.780″
北纬：21°44′02.384″</t>
  </si>
  <si>
    <t>谭马锋</t>
  </si>
  <si>
    <t>441702********4211</t>
  </si>
  <si>
    <t>东经：111°48′33.747″
北纬：21°43′52.524″</t>
  </si>
  <si>
    <t>东经：111°48′16.927″
北纬：21°43′31.960″</t>
  </si>
  <si>
    <t>谭宗敬</t>
  </si>
  <si>
    <t>东经：111°48′41.985″
北纬：21°44′03.058″</t>
  </si>
  <si>
    <t>谭海旋</t>
  </si>
  <si>
    <t>440726********3734</t>
  </si>
  <si>
    <t>东经：111°48′21.936″
北纬：21°43′50.138″</t>
  </si>
  <si>
    <t>谭宗耀</t>
  </si>
  <si>
    <t>东经：111°48′44.110″
北纬：21°44′12.198″</t>
  </si>
  <si>
    <t>东经：111°48′42.982″
北纬：21°44′05.013″</t>
  </si>
  <si>
    <t>谭达远</t>
  </si>
  <si>
    <t>东经：111°48′25.267″
北纬：21°43′47.640″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</si>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</sst>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6" fillId="2" borderId="1" applyNumberFormat="0" applyAlignment="0" applyProtection="0"/>
    <xf numFmtId="0" fontId="20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2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SheetLayoutView="100" workbookViewId="0" topLeftCell="A1">
      <selection activeCell="A1" sqref="A1:G2"/>
    </sheetView>
  </sheetViews>
  <sheetFormatPr defaultColWidth="9.00390625" defaultRowHeight="14.25"/>
  <cols>
    <col min="1" max="1" width="7.625" style="0" customWidth="1"/>
    <col min="2" max="2" width="22.625" style="0" customWidth="1"/>
    <col min="3" max="3" width="45.375" style="0" customWidth="1"/>
    <col min="4" max="4" width="31.375" style="0" customWidth="1"/>
    <col min="5" max="5" width="51.25390625" style="0" customWidth="1"/>
    <col min="6" max="6" width="28.125" style="0" customWidth="1"/>
    <col min="7" max="7" width="52.50390625" style="0" customWidth="1"/>
  </cols>
  <sheetData>
    <row r="1" spans="1:7" ht="24" customHeight="1">
      <c r="A1" s="4" t="s">
        <v>0</v>
      </c>
      <c r="B1" s="4"/>
      <c r="C1" s="4"/>
      <c r="D1" s="4"/>
      <c r="E1" s="4"/>
      <c r="F1" s="4"/>
      <c r="G1" s="4"/>
    </row>
    <row r="2" spans="1:7" ht="81" customHeight="1">
      <c r="A2" s="4"/>
      <c r="B2" s="4"/>
      <c r="C2" s="4"/>
      <c r="D2" s="4"/>
      <c r="E2" s="4"/>
      <c r="F2" s="4"/>
      <c r="G2" s="4"/>
    </row>
    <row r="3" spans="1:7" s="1" customFormat="1" ht="63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2" customFormat="1" ht="37.5" customHeight="1">
      <c r="A4" s="6">
        <v>1</v>
      </c>
      <c r="B4" s="7" t="s">
        <v>8</v>
      </c>
      <c r="C4" s="6" t="s">
        <v>9</v>
      </c>
      <c r="D4" s="6">
        <v>8</v>
      </c>
      <c r="E4" s="8" t="s">
        <v>10</v>
      </c>
      <c r="F4" s="6">
        <f>D4*1000</f>
        <v>8000</v>
      </c>
      <c r="G4" s="6">
        <f>D4*1500</f>
        <v>12000</v>
      </c>
    </row>
    <row r="5" spans="1:7" s="2" customFormat="1" ht="37.5" customHeight="1">
      <c r="A5" s="6">
        <v>2</v>
      </c>
      <c r="B5" s="9" t="s">
        <v>11</v>
      </c>
      <c r="C5" s="6" t="s">
        <v>12</v>
      </c>
      <c r="D5" s="10">
        <v>3.5</v>
      </c>
      <c r="E5" s="11" t="s">
        <v>13</v>
      </c>
      <c r="F5" s="6">
        <f aca="true" t="shared" si="0" ref="F5:F23">D5*1000</f>
        <v>3500</v>
      </c>
      <c r="G5" s="6">
        <f aca="true" t="shared" si="1" ref="G5:G23">D5*1500</f>
        <v>5250</v>
      </c>
    </row>
    <row r="6" spans="1:7" s="2" customFormat="1" ht="37.5" customHeight="1">
      <c r="A6" s="6">
        <v>3</v>
      </c>
      <c r="B6" s="9" t="s">
        <v>11</v>
      </c>
      <c r="C6" s="10" t="s">
        <v>12</v>
      </c>
      <c r="D6" s="10">
        <v>5.5</v>
      </c>
      <c r="E6" s="11" t="s">
        <v>14</v>
      </c>
      <c r="F6" s="6">
        <f t="shared" si="0"/>
        <v>5500</v>
      </c>
      <c r="G6" s="6">
        <f t="shared" si="1"/>
        <v>8250</v>
      </c>
    </row>
    <row r="7" spans="1:7" s="2" customFormat="1" ht="37.5" customHeight="1">
      <c r="A7" s="6">
        <v>4</v>
      </c>
      <c r="B7" s="9" t="s">
        <v>15</v>
      </c>
      <c r="C7" s="10" t="s">
        <v>16</v>
      </c>
      <c r="D7" s="10">
        <v>5.2</v>
      </c>
      <c r="E7" s="11" t="s">
        <v>17</v>
      </c>
      <c r="F7" s="6">
        <f t="shared" si="0"/>
        <v>5200</v>
      </c>
      <c r="G7" s="6">
        <f t="shared" si="1"/>
        <v>7800</v>
      </c>
    </row>
    <row r="8" spans="1:7" s="2" customFormat="1" ht="37.5" customHeight="1">
      <c r="A8" s="6">
        <v>5</v>
      </c>
      <c r="B8" s="9" t="s">
        <v>18</v>
      </c>
      <c r="C8" s="10" t="s">
        <v>19</v>
      </c>
      <c r="D8" s="10">
        <v>15</v>
      </c>
      <c r="E8" s="11" t="s">
        <v>20</v>
      </c>
      <c r="F8" s="6">
        <f t="shared" si="0"/>
        <v>15000</v>
      </c>
      <c r="G8" s="6">
        <f t="shared" si="1"/>
        <v>22500</v>
      </c>
    </row>
    <row r="9" spans="1:7" s="2" customFormat="1" ht="37.5" customHeight="1">
      <c r="A9" s="6">
        <v>6</v>
      </c>
      <c r="B9" s="9" t="s">
        <v>21</v>
      </c>
      <c r="C9" s="10" t="s">
        <v>22</v>
      </c>
      <c r="D9" s="10">
        <v>5.3</v>
      </c>
      <c r="E9" s="11" t="s">
        <v>23</v>
      </c>
      <c r="F9" s="6">
        <f t="shared" si="0"/>
        <v>5300</v>
      </c>
      <c r="G9" s="6">
        <f t="shared" si="1"/>
        <v>7950</v>
      </c>
    </row>
    <row r="10" spans="1:7" s="2" customFormat="1" ht="37.5" customHeight="1">
      <c r="A10" s="6">
        <v>7</v>
      </c>
      <c r="B10" s="9" t="s">
        <v>24</v>
      </c>
      <c r="C10" s="10" t="s">
        <v>16</v>
      </c>
      <c r="D10" s="10">
        <v>2</v>
      </c>
      <c r="E10" s="11" t="s">
        <v>25</v>
      </c>
      <c r="F10" s="6">
        <f t="shared" si="0"/>
        <v>2000</v>
      </c>
      <c r="G10" s="6">
        <f t="shared" si="1"/>
        <v>3000</v>
      </c>
    </row>
    <row r="11" spans="1:7" s="2" customFormat="1" ht="37.5" customHeight="1">
      <c r="A11" s="6">
        <v>8</v>
      </c>
      <c r="B11" s="9" t="s">
        <v>24</v>
      </c>
      <c r="C11" s="10" t="s">
        <v>16</v>
      </c>
      <c r="D11" s="10">
        <v>5</v>
      </c>
      <c r="E11" s="11" t="s">
        <v>26</v>
      </c>
      <c r="F11" s="6">
        <f t="shared" si="0"/>
        <v>5000</v>
      </c>
      <c r="G11" s="6">
        <f t="shared" si="1"/>
        <v>7500</v>
      </c>
    </row>
    <row r="12" spans="1:7" s="2" customFormat="1" ht="37.5" customHeight="1">
      <c r="A12" s="6">
        <v>9</v>
      </c>
      <c r="B12" s="9" t="s">
        <v>27</v>
      </c>
      <c r="C12" s="10" t="s">
        <v>28</v>
      </c>
      <c r="D12" s="10">
        <v>21.5</v>
      </c>
      <c r="E12" s="11" t="s">
        <v>29</v>
      </c>
      <c r="F12" s="6">
        <f t="shared" si="0"/>
        <v>21500</v>
      </c>
      <c r="G12" s="6">
        <f t="shared" si="1"/>
        <v>32250</v>
      </c>
    </row>
    <row r="13" spans="1:7" s="2" customFormat="1" ht="37.5" customHeight="1">
      <c r="A13" s="6">
        <v>10</v>
      </c>
      <c r="B13" s="9" t="s">
        <v>27</v>
      </c>
      <c r="C13" s="10" t="s">
        <v>28</v>
      </c>
      <c r="D13" s="10">
        <v>9.5</v>
      </c>
      <c r="E13" s="11" t="s">
        <v>30</v>
      </c>
      <c r="F13" s="6">
        <f t="shared" si="0"/>
        <v>9500</v>
      </c>
      <c r="G13" s="6">
        <f t="shared" si="1"/>
        <v>14250</v>
      </c>
    </row>
    <row r="14" spans="1:7" s="2" customFormat="1" ht="37.5" customHeight="1">
      <c r="A14" s="6">
        <v>11</v>
      </c>
      <c r="B14" s="9" t="s">
        <v>31</v>
      </c>
      <c r="C14" s="10" t="s">
        <v>32</v>
      </c>
      <c r="D14" s="10">
        <v>41.1</v>
      </c>
      <c r="E14" s="11" t="s">
        <v>33</v>
      </c>
      <c r="F14" s="6">
        <f t="shared" si="0"/>
        <v>41100</v>
      </c>
      <c r="G14" s="6">
        <f t="shared" si="1"/>
        <v>61650</v>
      </c>
    </row>
    <row r="15" spans="1:7" s="2" customFormat="1" ht="37.5" customHeight="1">
      <c r="A15" s="6">
        <v>12</v>
      </c>
      <c r="B15" s="9" t="s">
        <v>34</v>
      </c>
      <c r="C15" s="10" t="s">
        <v>35</v>
      </c>
      <c r="D15" s="10">
        <v>400</v>
      </c>
      <c r="E15" s="11" t="s">
        <v>36</v>
      </c>
      <c r="F15" s="6">
        <f t="shared" si="0"/>
        <v>400000</v>
      </c>
      <c r="G15" s="6">
        <f t="shared" si="1"/>
        <v>600000</v>
      </c>
    </row>
    <row r="16" spans="1:7" s="2" customFormat="1" ht="37.5" customHeight="1">
      <c r="A16" s="6">
        <v>13</v>
      </c>
      <c r="B16" s="9" t="s">
        <v>37</v>
      </c>
      <c r="C16" s="10" t="s">
        <v>38</v>
      </c>
      <c r="D16" s="10">
        <v>40</v>
      </c>
      <c r="E16" s="11" t="s">
        <v>39</v>
      </c>
      <c r="F16" s="6">
        <f t="shared" si="0"/>
        <v>40000</v>
      </c>
      <c r="G16" s="6">
        <f t="shared" si="1"/>
        <v>60000</v>
      </c>
    </row>
    <row r="17" spans="1:7" s="2" customFormat="1" ht="37.5" customHeight="1">
      <c r="A17" s="6">
        <v>14</v>
      </c>
      <c r="B17" s="9" t="s">
        <v>37</v>
      </c>
      <c r="C17" s="10" t="s">
        <v>38</v>
      </c>
      <c r="D17" s="10">
        <v>50</v>
      </c>
      <c r="E17" s="11" t="s">
        <v>40</v>
      </c>
      <c r="F17" s="6">
        <f t="shared" si="0"/>
        <v>50000</v>
      </c>
      <c r="G17" s="6">
        <f t="shared" si="1"/>
        <v>75000</v>
      </c>
    </row>
    <row r="18" spans="1:7" s="2" customFormat="1" ht="37.5" customHeight="1">
      <c r="A18" s="6">
        <v>15</v>
      </c>
      <c r="B18" s="9" t="s">
        <v>41</v>
      </c>
      <c r="C18" s="10" t="s">
        <v>38</v>
      </c>
      <c r="D18" s="10">
        <v>2</v>
      </c>
      <c r="E18" s="11" t="s">
        <v>42</v>
      </c>
      <c r="F18" s="6">
        <f t="shared" si="0"/>
        <v>2000</v>
      </c>
      <c r="G18" s="6">
        <f t="shared" si="1"/>
        <v>3000</v>
      </c>
    </row>
    <row r="19" spans="1:7" s="2" customFormat="1" ht="37.5" customHeight="1">
      <c r="A19" s="6">
        <v>16</v>
      </c>
      <c r="B19" s="9" t="s">
        <v>43</v>
      </c>
      <c r="C19" s="10" t="s">
        <v>44</v>
      </c>
      <c r="D19" s="10">
        <v>4</v>
      </c>
      <c r="E19" s="11" t="s">
        <v>45</v>
      </c>
      <c r="F19" s="6">
        <f t="shared" si="0"/>
        <v>4000</v>
      </c>
      <c r="G19" s="6">
        <f t="shared" si="1"/>
        <v>6000</v>
      </c>
    </row>
    <row r="20" spans="1:7" s="2" customFormat="1" ht="37.5" customHeight="1">
      <c r="A20" s="6">
        <v>17</v>
      </c>
      <c r="B20" s="9" t="s">
        <v>43</v>
      </c>
      <c r="C20" s="10" t="s">
        <v>44</v>
      </c>
      <c r="D20" s="10">
        <v>1.7</v>
      </c>
      <c r="E20" s="11" t="s">
        <v>42</v>
      </c>
      <c r="F20" s="6">
        <f t="shared" si="0"/>
        <v>1700</v>
      </c>
      <c r="G20" s="6">
        <f t="shared" si="1"/>
        <v>2550</v>
      </c>
    </row>
    <row r="21" spans="1:7" s="2" customFormat="1" ht="37.5" customHeight="1">
      <c r="A21" s="6">
        <v>18</v>
      </c>
      <c r="B21" s="9" t="s">
        <v>46</v>
      </c>
      <c r="C21" s="10" t="s">
        <v>28</v>
      </c>
      <c r="D21" s="10">
        <v>4</v>
      </c>
      <c r="E21" s="11" t="s">
        <v>47</v>
      </c>
      <c r="F21" s="6">
        <f t="shared" si="0"/>
        <v>4000</v>
      </c>
      <c r="G21" s="6">
        <f t="shared" si="1"/>
        <v>6000</v>
      </c>
    </row>
    <row r="22" spans="1:7" s="2" customFormat="1" ht="37.5" customHeight="1">
      <c r="A22" s="6">
        <v>19</v>
      </c>
      <c r="B22" s="9" t="s">
        <v>46</v>
      </c>
      <c r="C22" s="10" t="s">
        <v>28</v>
      </c>
      <c r="D22" s="10">
        <v>11</v>
      </c>
      <c r="E22" s="11" t="s">
        <v>48</v>
      </c>
      <c r="F22" s="6">
        <f t="shared" si="0"/>
        <v>11000</v>
      </c>
      <c r="G22" s="6">
        <f t="shared" si="1"/>
        <v>16500</v>
      </c>
    </row>
    <row r="23" spans="1:7" s="2" customFormat="1" ht="37.5" customHeight="1">
      <c r="A23" s="6">
        <v>20</v>
      </c>
      <c r="B23" s="9" t="s">
        <v>49</v>
      </c>
      <c r="C23" s="10" t="s">
        <v>32</v>
      </c>
      <c r="D23" s="10">
        <v>15</v>
      </c>
      <c r="E23" s="11" t="s">
        <v>50</v>
      </c>
      <c r="F23" s="6">
        <f t="shared" si="0"/>
        <v>15000</v>
      </c>
      <c r="G23" s="6">
        <f t="shared" si="1"/>
        <v>22500</v>
      </c>
    </row>
    <row r="24" spans="1:7" s="3" customFormat="1" ht="37.5" customHeight="1">
      <c r="A24" s="12" t="s">
        <v>51</v>
      </c>
      <c r="B24" s="13"/>
      <c r="C24" s="14"/>
      <c r="D24" s="13">
        <f>SUM(D4:D23)</f>
        <v>649.3000000000001</v>
      </c>
      <c r="E24" s="13"/>
      <c r="F24" s="13">
        <f>SUM(F4:F23)</f>
        <v>649300</v>
      </c>
      <c r="G24" s="13">
        <f>SUM(G4:G23)</f>
        <v>973950</v>
      </c>
    </row>
  </sheetData>
  <sheetProtection/>
  <mergeCells count="1">
    <mergeCell ref="A1:G2"/>
  </mergeCells>
  <printOptions/>
  <pageMargins left="0.6673611111111111" right="0.5902777777777778" top="0.3541666666666667" bottom="0.3541666666666667" header="0.3541666666666667" footer="0.39305555555555555"/>
  <pageSetup fitToHeight="1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骑着蜗牛追幸福</cp:lastModifiedBy>
  <dcterms:created xsi:type="dcterms:W3CDTF">2019-07-15T08:47:55Z</dcterms:created>
  <dcterms:modified xsi:type="dcterms:W3CDTF">2021-04-08T01:44:40Z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170DF19664E34E84AB825C46F1AE6740</vt:lpwstr>
  </property>
</Properties>
</file>