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1" activeTab="1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</sheets>
  <definedNames>
    <definedName name="_xlnm.Print_Area" localSheetId="1">'1收入支出'!$A$1:$F$26</definedName>
    <definedName name="_xlnm.Print_Area" localSheetId="4">'4财政拨款收入支出'!$A$1:$H$23</definedName>
    <definedName name="_xlnm.Print_Area" localSheetId="5">'5一般公共预算财政拨款收入支出'!$A$1:$Q$18</definedName>
    <definedName name="_xlnm.Print_Area" localSheetId="6">'6一般公共预算财政拨款基本支出'!$A$1:$I$37</definedName>
    <definedName name="Z_08DC836C_112C_4FB4_9B53_2B9370D91932_.wvu.PrintArea" localSheetId="1" hidden="1">'1收入支出'!$A$2:$F$23</definedName>
    <definedName name="Z_6CD10D0D_8C2A_4B57_9397_FA6591B5B777_.wvu.PrintArea" localSheetId="1" hidden="1">'1收入支出'!$A$2:$F$23</definedName>
    <definedName name="Z_8A36A126_C489_4CC7_9679_C75A4EDEF310_.wvu.PrintArea" localSheetId="1" hidden="1">'1收入支出'!$A$2:$F$23</definedName>
  </definedNames>
  <calcPr fullCalcOnLoad="1"/>
</workbook>
</file>

<file path=xl/sharedStrings.xml><?xml version="1.0" encoding="utf-8"?>
<sst xmlns="http://schemas.openxmlformats.org/spreadsheetml/2006/main" count="471" uniqueCount="333">
  <si>
    <t>合计</t>
  </si>
  <si>
    <t>科目名称</t>
  </si>
  <si>
    <t>本年收入</t>
  </si>
  <si>
    <t>本年支出</t>
  </si>
  <si>
    <t>类</t>
  </si>
  <si>
    <t>款</t>
  </si>
  <si>
    <t>项</t>
  </si>
  <si>
    <t>金额单位：万元</t>
  </si>
  <si>
    <t>栏次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</si>
  <si>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</si>
  <si>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</si>
  <si>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</si>
  <si>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年末结转和结余</t>
  </si>
  <si>
    <r>
      <t xml:space="preserve">    </t>
    </r>
    <r>
      <rPr>
        <sz val="12"/>
        <rFont val="宋体"/>
        <family val="0"/>
      </rPr>
      <t>2.本表含政府性基金预算财政拨款。</t>
    </r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</si>
  <si>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</si>
  <si>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</si>
  <si>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</si>
  <si>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</si>
  <si>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</si>
  <si>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</si>
  <si>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</si>
  <si>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</si>
  <si>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</si>
  <si>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</si>
  <si>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</si>
  <si>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</si>
  <si>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</si>
  <si>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</si>
  <si>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</si>
  <si>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</si>
  <si>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</si>
  <si>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</si>
  <si>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</si>
  <si>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</si>
  <si>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</si>
  <si>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</si>
  <si>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</si>
  <si>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</si>
  <si>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</si>
  <si>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</si>
  <si>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</si>
  <si>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</si>
  <si>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</si>
  <si>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</si>
  <si>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</si>
  <si>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</si>
  <si>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</si>
  <si>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……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</si>
  <si>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</si>
  <si>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</si>
  <si>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</si>
  <si>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</si>
  <si>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</si>
  <si>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</si>
  <si>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</si>
  <si>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</si>
  <si>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</si>
  <si>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3</t>
  </si>
  <si>
    <t>16</t>
  </si>
  <si>
    <t>17</t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</si>
  <si>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</si>
  <si>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9</t>
    </r>
  </si>
  <si>
    <r>
      <t>21</t>
    </r>
  </si>
  <si>
    <r>
      <t>22</t>
    </r>
  </si>
  <si>
    <r>
      <t>24</t>
    </r>
  </si>
  <si>
    <r>
      <t>25</t>
    </r>
  </si>
  <si>
    <r>
      <t>27</t>
    </r>
  </si>
  <si>
    <r>
      <t>28</t>
    </r>
  </si>
  <si>
    <r>
      <t>30</t>
    </r>
  </si>
  <si>
    <r>
      <t>31</t>
    </r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</si>
  <si>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</si>
  <si>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</si>
  <si>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</si>
  <si>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</si>
  <si>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</si>
  <si>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</si>
  <si>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</si>
  <si>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</si>
  <si>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</si>
  <si>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</si>
  <si>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</si>
  <si>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</si>
  <si>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</si>
  <si>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6</t>
  </si>
  <si>
    <t>5</t>
  </si>
  <si>
    <t>4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</si>
  <si>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</si>
  <si>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</si>
  <si>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</si>
  <si>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</si>
  <si>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</si>
  <si>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</si>
  <si>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</si>
  <si>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</si>
  <si>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财决批复02表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</si>
  <si>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</si>
  <si>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>注：1.本表依据《支出决算表》（财决04</t>
    </r>
    <r>
      <rPr>
        <sz val="12"/>
        <rFont val="宋体"/>
        <family val="0"/>
      </rPr>
      <t>表）进行批复。</t>
    </r>
  </si>
  <si>
    <t>金额单位：万元</t>
  </si>
  <si>
    <t>财决批复03表</t>
  </si>
  <si>
    <t>附件：</t>
  </si>
  <si>
    <t>中华人民共和国财政部</t>
  </si>
  <si>
    <t>预算代码：</t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</si>
  <si>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</si>
  <si>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r>
      <t xml:space="preserve">    3</t>
    </r>
    <r>
      <rPr>
        <sz val="12"/>
        <rFont val="宋体"/>
        <family val="0"/>
      </rPr>
      <t>.本表批复到项级科目。</t>
    </r>
  </si>
  <si>
    <t>政府性基金预算财政拨款收入支出决算批复表</t>
  </si>
  <si>
    <t>支出决算批复表</t>
  </si>
  <si>
    <t>收入决算批复表</t>
  </si>
  <si>
    <t>收入支出决算批复表</t>
  </si>
  <si>
    <t>一般公共预算财政拨款收入支出决算批复表</t>
  </si>
  <si>
    <t>项    目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</si>
  <si>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</si>
  <si>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</si>
  <si>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</si>
  <si>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</si>
  <si>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</si>
  <si>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</si>
  <si>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</si>
  <si>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</si>
  <si>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</si>
  <si>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</si>
  <si>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</si>
  <si>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</si>
  <si>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年末结转和结余</t>
  </si>
  <si>
    <t>科目名称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</si>
  <si>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</si>
  <si>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</si>
  <si>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一般公共预算财政拨款基本支出决算批复表</t>
  </si>
  <si>
    <t>财政拨款收入支出决算批复表</t>
  </si>
  <si>
    <t>财决批复04表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</si>
  <si>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</si>
  <si>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</si>
  <si>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年初结转和结余</t>
  </si>
  <si>
    <t xml:space="preserve">  一般公共预算财政拨款</t>
  </si>
  <si>
    <t xml:space="preserve">  政府性基金预算财政拨款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</si>
  <si>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</si>
  <si>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</si>
  <si>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</si>
  <si>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</si>
  <si>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</si>
  <si>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</si>
  <si>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</si>
  <si>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财决批复06表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</si>
  <si>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</si>
  <si>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</si>
  <si>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</si>
  <si>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总计</t>
  </si>
  <si>
    <t>部门名称：</t>
  </si>
  <si>
    <t>2016年度部门决算批复表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</si>
  <si>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</si>
  <si>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</si>
  <si>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</si>
  <si>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</si>
  <si>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</si>
  <si>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</si>
  <si>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</si>
  <si>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</si>
  <si>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</si>
  <si>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</si>
  <si>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</si>
  <si>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</si>
  <si>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</si>
  <si>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</si>
  <si>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</si>
  <si>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</si>
  <si>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</si>
  <si>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</si>
  <si>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</si>
  <si>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</si>
  <si>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</si>
  <si>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</si>
  <si>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</si>
  <si>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</si>
  <si>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</si>
  <si>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</si>
  <si>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</si>
  <si>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</si>
  <si>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</si>
  <si>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</si>
  <si>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</si>
  <si>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</si>
  <si>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</si>
  <si>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</si>
  <si>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</si>
  <si>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</si>
  <si>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</si>
  <si>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</si>
  <si>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</si>
  <si>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</si>
  <si>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</si>
  <si>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</si>
  <si>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</si>
  <si>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</si>
  <si>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</si>
  <si>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</si>
  <si>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</si>
  <si>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</si>
  <si>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</si>
  <si>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</si>
  <si>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</si>
  <si>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</si>
  <si>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</si>
  <si>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</si>
  <si>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</si>
  <si>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</si>
  <si>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</si>
  <si>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</si>
  <si>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</si>
  <si>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</si>
  <si>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</si>
  <si>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</si>
  <si>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</si>
  <si>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</si>
  <si>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</si>
  <si>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</si>
  <si>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</si>
  <si>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</si>
  <si>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</si>
  <si>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</si>
  <si>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</si>
  <si>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</si>
  <si>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</si>
  <si>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</si>
  <si>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</si>
  <si>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</si>
  <si>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</si>
  <si>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</si>
  <si>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</si>
  <si>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</si>
  <si>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</si>
  <si>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</si>
  <si>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</si>
  <si>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</si>
  <si>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</si>
  <si>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</si>
  <si>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</si>
  <si>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</si>
  <si>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</si>
  <si>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</si>
  <si>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</si>
  <si>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</si>
  <si>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</si>
  <si>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</si>
  <si>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</si>
  <si>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</si>
  <si>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</si>
  <si>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</si>
  <si>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</si>
  <si>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</si>
  <si>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</si>
  <si>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</si>
  <si>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</si>
  <si>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</si>
  <si>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</si>
  <si>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</si>
  <si>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</si>
  <si>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</si>
  <si>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</si>
  <si>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</si>
  <si>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</si>
  <si>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</si>
  <si>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</si>
  <si>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</si>
  <si>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</si>
  <si>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</si>
  <si>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</si>
  <si>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</si>
  <si>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</si>
  <si>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</si>
  <si>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</si>
  <si>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</si>
  <si>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</si>
  <si>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</si>
  <si>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</si>
  <si>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</si>
  <si>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</si>
  <si>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</si>
  <si>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</si>
  <si>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</si>
  <si>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</si>
  <si>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</si>
  <si>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</si>
  <si>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</si>
  <si>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</si>
  <si>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</si>
  <si>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</si>
  <si>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</si>
  <si>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</si>
  <si>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</si>
  <si>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</si>
  <si>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</si>
  <si>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</si>
  <si>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</si>
  <si>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</si>
  <si>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</si>
  <si>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</si>
  <si>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</si>
  <si>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</si>
  <si>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</si>
  <si>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</si>
  <si>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</si>
  <si>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</si>
  <si>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</si>
  <si>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</si>
  <si>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</si>
  <si>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</si>
  <si>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</si>
  <si>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</si>
  <si>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</si>
  <si>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</si>
  <si>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</si>
  <si>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</si>
  <si>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</si>
  <si>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</si>
  <si>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</si>
  <si>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</si>
  <si>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</si>
  <si>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部门：</t>
  </si>
  <si>
    <t>金额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</si>
  <si>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</si>
  <si>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</si>
  <si>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注：1.本表依据《政府性基金预算财政拨款收入支出决算表》（财决09表）进行批复。</t>
  </si>
  <si>
    <t>注：1.本表依据《一般公共预算财政拨款收入支出决算表》（财决07表）进行批复。</t>
  </si>
  <si>
    <t>总计</t>
  </si>
  <si>
    <t>阳江高新技术产业开发区安全生产监督管理局</t>
  </si>
  <si>
    <t>部门：阳江高新技术产业开发区安全生产监督管理局</t>
  </si>
  <si>
    <t>十五、资源勘探电力信息等事务</t>
  </si>
  <si>
    <t>十五、资源勘探电力信息等事务</t>
  </si>
  <si>
    <t>其他安全生产监管支出</t>
  </si>
  <si>
    <t>部门：阳江高新技术产业开发区安全生产监督管理局</t>
  </si>
  <si>
    <t>阳江高新技术产业开发区安全生产监督管理局</t>
  </si>
  <si>
    <t>部门：阳江高新技术产业开发区安全生产监督管理局</t>
  </si>
  <si>
    <t>其他安全生产监管支出</t>
  </si>
  <si>
    <t>行政运行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</si>
</sst>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#,##0.00_ "/>
  </numFmts>
  <fonts count="63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b/>
      <sz val="12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9"/>
      <name val="华文中宋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4" borderId="5" applyNumberFormat="0" applyAlignment="0" applyProtection="0"/>
    <xf numFmtId="0" fontId="54" fillId="25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9" fillId="24" borderId="8" applyNumberFormat="0" applyAlignment="0" applyProtection="0"/>
    <xf numFmtId="0" fontId="60" fillId="27" borderId="5" applyNumberFormat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0" fillId="34" borderId="9" applyNumberFormat="0" applyFont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56" applyFont="1" applyBorder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0" fillId="35" borderId="0" xfId="56" applyFill="1" applyAlignment="1">
      <alignment horizontal="right" vertical="center"/>
      <protection/>
    </xf>
    <xf numFmtId="0" fontId="0" fillId="0" borderId="0" xfId="56" applyFill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8" fillId="0" borderId="0" xfId="56" applyFont="1" applyBorder="1" applyAlignment="1">
      <alignment horizontal="right" vertical="center"/>
      <protection/>
    </xf>
    <xf numFmtId="0" fontId="8" fillId="0" borderId="0" xfId="56" applyFont="1" applyAlignment="1">
      <alignment horizontal="right" vertical="center"/>
      <protection/>
    </xf>
    <xf numFmtId="179" fontId="0" fillId="35" borderId="10" xfId="56" applyNumberFormat="1" applyFont="1" applyFill="1" applyBorder="1" applyAlignment="1" quotePrefix="1">
      <alignment horizontal="center" vertical="center"/>
      <protection/>
    </xf>
    <xf numFmtId="179" fontId="0" fillId="35" borderId="10" xfId="56" applyNumberFormat="1" applyFont="1" applyFill="1" applyBorder="1" applyAlignment="1">
      <alignment horizontal="center" vertical="center"/>
      <protection/>
    </xf>
    <xf numFmtId="179" fontId="0" fillId="0" borderId="10" xfId="56" applyNumberFormat="1" applyFont="1" applyFill="1" applyBorder="1" applyAlignment="1">
      <alignment horizontal="center" vertical="center"/>
      <protection/>
    </xf>
    <xf numFmtId="49" fontId="0" fillId="35" borderId="10" xfId="56" applyNumberFormat="1" applyFont="1" applyFill="1" applyBorder="1" applyAlignment="1">
      <alignment horizontal="center" vertical="center"/>
      <protection/>
    </xf>
    <xf numFmtId="179" fontId="0" fillId="0" borderId="10" xfId="56" applyNumberFormat="1" applyFont="1" applyFill="1" applyBorder="1" applyAlignment="1" quotePrefix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 vertical="center"/>
      <protection/>
    </xf>
    <xf numFmtId="179" fontId="0" fillId="0" borderId="10" xfId="56" applyNumberFormat="1" applyFont="1" applyFill="1" applyBorder="1" applyAlignment="1" quotePrefix="1">
      <alignment horizontal="left" vertical="center"/>
      <protection/>
    </xf>
    <xf numFmtId="179" fontId="0" fillId="0" borderId="10" xfId="56" applyNumberFormat="1" applyFont="1" applyFill="1" applyBorder="1" applyAlignment="1">
      <alignment horizontal="right" vertical="center"/>
      <protection/>
    </xf>
    <xf numFmtId="179" fontId="0" fillId="0" borderId="10" xfId="56" applyNumberFormat="1" applyFont="1" applyFill="1" applyBorder="1" applyAlignment="1">
      <alignment horizontal="left" vertical="center"/>
      <protection/>
    </xf>
    <xf numFmtId="179" fontId="10" fillId="0" borderId="10" xfId="56" applyNumberFormat="1" applyFont="1" applyFill="1" applyBorder="1" applyAlignment="1" quotePrefix="1">
      <alignment horizontal="center" vertical="center"/>
      <protection/>
    </xf>
    <xf numFmtId="179" fontId="10" fillId="0" borderId="10" xfId="56" applyNumberFormat="1" applyFont="1" applyFill="1" applyBorder="1" applyAlignment="1" quotePrefix="1">
      <alignment vertical="center"/>
      <protection/>
    </xf>
    <xf numFmtId="179" fontId="0" fillId="0" borderId="10" xfId="56" applyNumberFormat="1" applyFont="1" applyFill="1" applyBorder="1" applyAlignment="1">
      <alignment vertical="center"/>
      <protection/>
    </xf>
    <xf numFmtId="0" fontId="0" fillId="0" borderId="10" xfId="56" applyFont="1" applyFill="1" applyBorder="1" applyAlignment="1">
      <alignment horizontal="left" vertical="center"/>
      <protection/>
    </xf>
    <xf numFmtId="179" fontId="10" fillId="35" borderId="10" xfId="56" applyNumberFormat="1" applyFont="1" applyFill="1" applyBorder="1" applyAlignment="1" quotePrefix="1">
      <alignment vertical="center"/>
      <protection/>
    </xf>
    <xf numFmtId="0" fontId="12" fillId="0" borderId="0" xfId="56" applyFont="1" applyAlignment="1">
      <alignment horizontal="left" vertical="center"/>
      <protection/>
    </xf>
    <xf numFmtId="0" fontId="12" fillId="0" borderId="0" xfId="0" applyFont="1" applyAlignment="1">
      <alignment/>
    </xf>
    <xf numFmtId="49" fontId="0" fillId="35" borderId="10" xfId="56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79" fontId="0" fillId="35" borderId="10" xfId="0" applyNumberFormat="1" applyFill="1" applyBorder="1" applyAlignment="1">
      <alignment horizontal="left" vertical="center"/>
    </xf>
    <xf numFmtId="179" fontId="0" fillId="35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right" vertical="center" wrapText="1"/>
    </xf>
    <xf numFmtId="179" fontId="0" fillId="35" borderId="10" xfId="0" applyNumberFormat="1" applyFill="1" applyBorder="1" applyAlignment="1" quotePrefix="1">
      <alignment horizontal="center" vertical="center" wrapText="1"/>
    </xf>
    <xf numFmtId="0" fontId="0" fillId="35" borderId="0" xfId="0" applyFill="1" applyAlignment="1">
      <alignment horizontal="right" vertical="center"/>
    </xf>
    <xf numFmtId="0" fontId="13" fillId="35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 wrapText="1"/>
    </xf>
    <xf numFmtId="179" fontId="0" fillId="0" borderId="10" xfId="0" applyNumberFormat="1" applyFill="1" applyBorder="1" applyAlignment="1">
      <alignment horizontal="right" vertical="center"/>
    </xf>
    <xf numFmtId="179" fontId="0" fillId="0" borderId="10" xfId="0" applyNumberFormat="1" applyFont="1" applyFill="1" applyBorder="1" applyAlignment="1" quotePrefix="1">
      <alignment horizontal="center" vertical="center" wrapText="1"/>
    </xf>
    <xf numFmtId="179" fontId="0" fillId="0" borderId="10" xfId="0" applyNumberFormat="1" applyFill="1" applyBorder="1" applyAlignment="1" quotePrefix="1">
      <alignment horizontal="center" vertical="center" wrapText="1"/>
    </xf>
    <xf numFmtId="179" fontId="0" fillId="0" borderId="10" xfId="0" applyNumberFormat="1" applyFill="1" applyBorder="1" applyAlignment="1" quotePrefix="1">
      <alignment horizontal="centerContinuous" vertical="center" wrapText="1"/>
    </xf>
    <xf numFmtId="0" fontId="14" fillId="35" borderId="0" xfId="0" applyFont="1" applyFill="1" applyAlignment="1">
      <alignment horizontal="right" vertical="center"/>
    </xf>
    <xf numFmtId="179" fontId="0" fillId="35" borderId="10" xfId="0" applyNumberFormat="1" applyFont="1" applyFill="1" applyBorder="1" applyAlignment="1" quotePrefix="1">
      <alignment horizontal="center" vertical="center" wrapText="1"/>
    </xf>
    <xf numFmtId="17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179" fontId="0" fillId="35" borderId="10" xfId="0" applyNumberFormat="1" applyFont="1" applyFill="1" applyBorder="1" applyAlignment="1">
      <alignment horizontal="center" vertical="center" wrapText="1"/>
    </xf>
    <xf numFmtId="179" fontId="0" fillId="35" borderId="10" xfId="0" applyNumberFormat="1" applyFon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 quotePrefix="1">
      <alignment horizontal="center" vertical="center"/>
    </xf>
    <xf numFmtId="0" fontId="0" fillId="0" borderId="0" xfId="58">
      <alignment/>
      <protection/>
    </xf>
    <xf numFmtId="0" fontId="0" fillId="0" borderId="0" xfId="55" applyBorder="1" applyAlignment="1">
      <alignment horizontal="left" vertical="center"/>
      <protection/>
    </xf>
    <xf numFmtId="0" fontId="17" fillId="0" borderId="0" xfId="55" applyFont="1" applyFill="1" applyBorder="1" applyAlignment="1">
      <alignment vertical="center"/>
      <protection/>
    </xf>
    <xf numFmtId="0" fontId="18" fillId="0" borderId="0" xfId="55" applyFont="1" applyFill="1" applyBorder="1" applyAlignment="1">
      <alignment vertical="center"/>
      <protection/>
    </xf>
    <xf numFmtId="0" fontId="0" fillId="0" borderId="0" xfId="55" applyAlignment="1">
      <alignment horizontal="left" vertical="center"/>
      <protection/>
    </xf>
    <xf numFmtId="0" fontId="2" fillId="0" borderId="0" xfId="55" applyFont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9" fontId="0" fillId="35" borderId="10" xfId="0" applyNumberFormat="1" applyFont="1" applyFill="1" applyBorder="1" applyAlignment="1">
      <alignment horizontal="center" vertical="center" wrapText="1"/>
    </xf>
    <xf numFmtId="179" fontId="0" fillId="0" borderId="10" xfId="56" applyNumberFormat="1" applyFont="1" applyFill="1" applyBorder="1" applyAlignment="1" quotePrefix="1">
      <alignment horizontal="left" vertical="center"/>
      <protection/>
    </xf>
    <xf numFmtId="0" fontId="12" fillId="0" borderId="0" xfId="57" applyFont="1" applyAlignment="1">
      <alignment horizontal="left" vertical="center"/>
      <protection/>
    </xf>
    <xf numFmtId="0" fontId="0" fillId="0" borderId="0" xfId="57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7" fillId="0" borderId="0" xfId="57" applyFont="1" applyBorder="1" applyAlignment="1">
      <alignment horizontal="right" vertical="center"/>
      <protection/>
    </xf>
    <xf numFmtId="0" fontId="7" fillId="0" borderId="0" xfId="57" applyFont="1" applyAlignment="1">
      <alignment horizontal="right" vertical="center"/>
      <protection/>
    </xf>
    <xf numFmtId="0" fontId="0" fillId="35" borderId="0" xfId="57" applyFill="1" applyAlignment="1">
      <alignment horizontal="right" vertical="center"/>
      <protection/>
    </xf>
    <xf numFmtId="0" fontId="13" fillId="35" borderId="0" xfId="57" applyFont="1" applyFill="1" applyAlignment="1">
      <alignment horizontal="right" vertical="center"/>
      <protection/>
    </xf>
    <xf numFmtId="0" fontId="13" fillId="35" borderId="0" xfId="57" applyFont="1" applyFill="1" applyAlignment="1">
      <alignment horizontal="left" vertical="center"/>
      <protection/>
    </xf>
    <xf numFmtId="0" fontId="8" fillId="0" borderId="0" xfId="57" applyFont="1" applyBorder="1" applyAlignment="1">
      <alignment horizontal="right" vertical="center"/>
      <protection/>
    </xf>
    <xf numFmtId="0" fontId="8" fillId="0" borderId="0" xfId="57" applyFont="1" applyAlignment="1">
      <alignment horizontal="right" vertical="center"/>
      <protection/>
    </xf>
    <xf numFmtId="179" fontId="0" fillId="35" borderId="11" xfId="57" applyNumberFormat="1" applyFont="1" applyFill="1" applyBorder="1" applyAlignment="1" quotePrefix="1">
      <alignment horizontal="center" vertical="center"/>
      <protection/>
    </xf>
    <xf numFmtId="179" fontId="8" fillId="35" borderId="10" xfId="57" applyNumberFormat="1" applyFont="1" applyFill="1" applyBorder="1" applyAlignment="1" quotePrefix="1">
      <alignment horizontal="center" vertical="center"/>
      <protection/>
    </xf>
    <xf numFmtId="179" fontId="0" fillId="35" borderId="10" xfId="57" applyNumberFormat="1" applyFont="1" applyFill="1" applyBorder="1" applyAlignment="1">
      <alignment horizontal="center" vertical="center"/>
      <protection/>
    </xf>
    <xf numFmtId="179" fontId="0" fillId="35" borderId="10" xfId="57" applyNumberFormat="1" applyFont="1" applyFill="1" applyBorder="1" applyAlignment="1" quotePrefix="1">
      <alignment horizontal="center" vertical="center"/>
      <protection/>
    </xf>
    <xf numFmtId="49" fontId="0" fillId="35" borderId="10" xfId="57" applyNumberFormat="1" applyFont="1" applyFill="1" applyBorder="1" applyAlignment="1">
      <alignment horizontal="center" vertical="center" wrapText="1"/>
      <protection/>
    </xf>
    <xf numFmtId="49" fontId="0" fillId="35" borderId="12" xfId="57" applyNumberFormat="1" applyFont="1" applyFill="1" applyBorder="1" applyAlignment="1">
      <alignment horizontal="center" vertical="center" wrapText="1"/>
      <protection/>
    </xf>
    <xf numFmtId="179" fontId="0" fillId="35" borderId="10" xfId="57" applyNumberFormat="1" applyFont="1" applyFill="1" applyBorder="1" applyAlignment="1">
      <alignment horizontal="center" vertical="center"/>
      <protection/>
    </xf>
    <xf numFmtId="49" fontId="0" fillId="35" borderId="10" xfId="57" applyNumberFormat="1" applyFont="1" applyFill="1" applyBorder="1" applyAlignment="1" quotePrefix="1">
      <alignment horizontal="center" vertical="center"/>
      <protection/>
    </xf>
    <xf numFmtId="49" fontId="0" fillId="35" borderId="12" xfId="57" applyNumberFormat="1" applyFont="1" applyFill="1" applyBorder="1" applyAlignment="1" quotePrefix="1">
      <alignment horizontal="center" vertical="center"/>
      <protection/>
    </xf>
    <xf numFmtId="179" fontId="3" fillId="0" borderId="11" xfId="57" applyNumberFormat="1" applyFont="1" applyFill="1" applyBorder="1" applyAlignment="1" quotePrefix="1">
      <alignment horizontal="left" vertical="center"/>
      <protection/>
    </xf>
    <xf numFmtId="179" fontId="3" fillId="35" borderId="10" xfId="57" applyNumberFormat="1" applyFont="1" applyFill="1" applyBorder="1" applyAlignment="1" quotePrefix="1">
      <alignment horizontal="center" vertical="center"/>
      <protection/>
    </xf>
    <xf numFmtId="179" fontId="3" fillId="0" borderId="10" xfId="57" applyNumberFormat="1" applyFont="1" applyFill="1" applyBorder="1" applyAlignment="1">
      <alignment horizontal="right" vertical="center"/>
      <protection/>
    </xf>
    <xf numFmtId="179" fontId="3" fillId="35" borderId="10" xfId="57" applyNumberFormat="1" applyFont="1" applyFill="1" applyBorder="1" applyAlignment="1" quotePrefix="1">
      <alignment horizontal="left" vertical="center"/>
      <protection/>
    </xf>
    <xf numFmtId="0" fontId="3" fillId="35" borderId="10" xfId="57" applyNumberFormat="1" applyFont="1" applyFill="1" applyBorder="1" applyAlignment="1" quotePrefix="1">
      <alignment horizontal="center" vertical="center"/>
      <protection/>
    </xf>
    <xf numFmtId="0" fontId="3" fillId="35" borderId="13" xfId="57" applyNumberFormat="1" applyFont="1" applyFill="1" applyBorder="1" applyAlignment="1" quotePrefix="1">
      <alignment horizontal="center" vertical="center"/>
      <protection/>
    </xf>
    <xf numFmtId="179" fontId="3" fillId="0" borderId="12" xfId="57" applyNumberFormat="1" applyFont="1" applyFill="1" applyBorder="1" applyAlignment="1">
      <alignment horizontal="right" vertical="center"/>
      <protection/>
    </xf>
    <xf numFmtId="179" fontId="3" fillId="35" borderId="11" xfId="57" applyNumberFormat="1" applyFont="1" applyFill="1" applyBorder="1" applyAlignment="1">
      <alignment horizontal="left" vertical="center"/>
      <protection/>
    </xf>
    <xf numFmtId="179" fontId="3" fillId="0" borderId="12" xfId="57" applyNumberFormat="1" applyFont="1" applyFill="1" applyBorder="1" applyAlignment="1">
      <alignment horizontal="center" vertical="center"/>
      <protection/>
    </xf>
    <xf numFmtId="179" fontId="3" fillId="0" borderId="11" xfId="57" applyNumberFormat="1" applyFont="1" applyFill="1" applyBorder="1" applyAlignment="1">
      <alignment horizontal="left" vertical="center"/>
      <protection/>
    </xf>
    <xf numFmtId="179" fontId="3" fillId="0" borderId="10" xfId="57" applyNumberFormat="1" applyFont="1" applyFill="1" applyBorder="1" applyAlignment="1">
      <alignment horizontal="left" vertical="center"/>
      <protection/>
    </xf>
    <xf numFmtId="0" fontId="3" fillId="35" borderId="14" xfId="57" applyNumberFormat="1" applyFont="1" applyFill="1" applyBorder="1" applyAlignment="1" quotePrefix="1">
      <alignment horizontal="center" vertical="center"/>
      <protection/>
    </xf>
    <xf numFmtId="179" fontId="3" fillId="0" borderId="15" xfId="57" applyNumberFormat="1" applyFont="1" applyFill="1" applyBorder="1" applyAlignment="1">
      <alignment horizontal="center" vertical="center"/>
      <protection/>
    </xf>
    <xf numFmtId="179" fontId="22" fillId="0" borderId="11" xfId="57" applyNumberFormat="1" applyFont="1" applyFill="1" applyBorder="1" applyAlignment="1" quotePrefix="1">
      <alignment horizontal="center" vertical="center"/>
      <protection/>
    </xf>
    <xf numFmtId="179" fontId="22" fillId="0" borderId="13" xfId="57" applyNumberFormat="1" applyFont="1" applyFill="1" applyBorder="1" applyAlignment="1" quotePrefix="1">
      <alignment horizontal="center" vertical="center"/>
      <protection/>
    </xf>
    <xf numFmtId="179" fontId="3" fillId="0" borderId="15" xfId="57" applyNumberFormat="1" applyFont="1" applyFill="1" applyBorder="1" applyAlignment="1" quotePrefix="1">
      <alignment vertical="center"/>
      <protection/>
    </xf>
    <xf numFmtId="179" fontId="3" fillId="0" borderId="13" xfId="57" applyNumberFormat="1" applyFont="1" applyFill="1" applyBorder="1" applyAlignment="1">
      <alignment horizontal="left" vertical="center"/>
      <protection/>
    </xf>
    <xf numFmtId="179" fontId="3" fillId="0" borderId="16" xfId="57" applyNumberFormat="1" applyFont="1" applyFill="1" applyBorder="1" applyAlignment="1">
      <alignment horizontal="center" vertical="center"/>
      <protection/>
    </xf>
    <xf numFmtId="179" fontId="3" fillId="0" borderId="17" xfId="57" applyNumberFormat="1" applyFont="1" applyFill="1" applyBorder="1" applyAlignment="1">
      <alignment horizontal="right" vertical="center"/>
      <protection/>
    </xf>
    <xf numFmtId="179" fontId="3" fillId="0" borderId="18" xfId="57" applyNumberFormat="1" applyFont="1" applyFill="1" applyBorder="1" applyAlignment="1">
      <alignment horizontal="left" vertical="center"/>
      <protection/>
    </xf>
    <xf numFmtId="0" fontId="3" fillId="35" borderId="19" xfId="57" applyNumberFormat="1" applyFont="1" applyFill="1" applyBorder="1" applyAlignment="1" quotePrefix="1">
      <alignment horizontal="center" vertical="center"/>
      <protection/>
    </xf>
    <xf numFmtId="179" fontId="3" fillId="0" borderId="20" xfId="57" applyNumberFormat="1" applyFont="1" applyFill="1" applyBorder="1" applyAlignment="1" quotePrefix="1">
      <alignment vertical="center"/>
      <protection/>
    </xf>
    <xf numFmtId="179" fontId="22" fillId="35" borderId="21" xfId="57" applyNumberFormat="1" applyFont="1" applyFill="1" applyBorder="1" applyAlignment="1" quotePrefix="1">
      <alignment horizontal="center" vertical="center"/>
      <protection/>
    </xf>
    <xf numFmtId="179" fontId="22" fillId="35" borderId="22" xfId="57" applyNumberFormat="1" applyFont="1" applyFill="1" applyBorder="1" applyAlignment="1" quotePrefix="1">
      <alignment horizontal="center" vertical="center"/>
      <protection/>
    </xf>
    <xf numFmtId="179" fontId="3" fillId="35" borderId="23" xfId="57" applyNumberFormat="1" applyFont="1" applyFill="1" applyBorder="1" applyAlignment="1" quotePrefix="1">
      <alignment horizontal="center" vertical="center"/>
      <protection/>
    </xf>
    <xf numFmtId="0" fontId="3" fillId="35" borderId="23" xfId="57" applyNumberFormat="1" applyFont="1" applyFill="1" applyBorder="1" applyAlignment="1" quotePrefix="1">
      <alignment horizontal="center" vertical="center"/>
      <protection/>
    </xf>
    <xf numFmtId="179" fontId="3" fillId="0" borderId="16" xfId="57" applyNumberFormat="1" applyFont="1" applyFill="1" applyBorder="1" applyAlignment="1">
      <alignment horizontal="left" vertical="center"/>
      <protection/>
    </xf>
    <xf numFmtId="179" fontId="0" fillId="0" borderId="10" xfId="56" applyNumberFormat="1" applyFont="1" applyFill="1" applyBorder="1" applyAlignment="1">
      <alignment horizontal="left" vertical="center"/>
      <protection/>
    </xf>
    <xf numFmtId="179" fontId="0" fillId="0" borderId="10" xfId="56" applyNumberFormat="1" applyFont="1" applyFill="1" applyBorder="1" applyAlignment="1" quotePrefix="1">
      <alignment horizontal="left" vertical="center"/>
      <protection/>
    </xf>
    <xf numFmtId="179" fontId="22" fillId="0" borderId="12" xfId="57" applyNumberFormat="1" applyFont="1" applyFill="1" applyBorder="1" applyAlignment="1" quotePrefix="1">
      <alignment vertical="center"/>
      <protection/>
    </xf>
    <xf numFmtId="179" fontId="3" fillId="0" borderId="12" xfId="57" applyNumberFormat="1" applyFont="1" applyFill="1" applyBorder="1" applyAlignment="1" quotePrefix="1">
      <alignment vertical="center"/>
      <protection/>
    </xf>
    <xf numFmtId="179" fontId="10" fillId="35" borderId="10" xfId="56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0" xfId="55" applyFont="1" applyFill="1" applyBorder="1" applyAlignment="1">
      <alignment vertical="center"/>
      <protection/>
    </xf>
    <xf numFmtId="179" fontId="0" fillId="0" borderId="10" xfId="56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3" fillId="35" borderId="17" xfId="57" applyNumberFormat="1" applyFont="1" applyFill="1" applyBorder="1" applyAlignment="1" quotePrefix="1">
      <alignment horizontal="center" vertical="center"/>
      <protection/>
    </xf>
    <xf numFmtId="0" fontId="24" fillId="0" borderId="0" xfId="54">
      <alignment/>
      <protection/>
    </xf>
    <xf numFmtId="0" fontId="24" fillId="0" borderId="0" xfId="54" applyAlignment="1">
      <alignment vertical="center"/>
      <protection/>
    </xf>
    <xf numFmtId="0" fontId="61" fillId="0" borderId="10" xfId="54" applyFont="1" applyFill="1" applyBorder="1" applyAlignment="1">
      <alignment horizontal="left" vertical="center" shrinkToFit="1"/>
      <protection/>
    </xf>
    <xf numFmtId="180" fontId="24" fillId="0" borderId="10" xfId="54" applyNumberFormat="1" applyFont="1" applyFill="1" applyBorder="1" applyAlignment="1">
      <alignment horizontal="right" vertical="center" shrinkToFit="1"/>
      <protection/>
    </xf>
    <xf numFmtId="0" fontId="61" fillId="0" borderId="11" xfId="54" applyFont="1" applyFill="1" applyBorder="1" applyAlignment="1">
      <alignment horizontal="left" vertical="center" shrinkToFit="1"/>
      <protection/>
    </xf>
    <xf numFmtId="180" fontId="24" fillId="0" borderId="12" xfId="54" applyNumberFormat="1" applyFont="1" applyFill="1" applyBorder="1" applyAlignment="1">
      <alignment horizontal="right" vertical="center" shrinkToFit="1"/>
      <protection/>
    </xf>
    <xf numFmtId="180" fontId="24" fillId="0" borderId="23" xfId="54" applyNumberFormat="1" applyFont="1" applyFill="1" applyBorder="1" applyAlignment="1">
      <alignment horizontal="right" vertical="center" shrinkToFit="1"/>
      <protection/>
    </xf>
    <xf numFmtId="180" fontId="24" fillId="0" borderId="24" xfId="54" applyNumberFormat="1" applyFont="1" applyFill="1" applyBorder="1" applyAlignment="1">
      <alignment horizontal="right" vertical="center" shrinkToFit="1"/>
      <protection/>
    </xf>
    <xf numFmtId="0" fontId="0" fillId="35" borderId="0" xfId="59" applyFont="1" applyFill="1" applyAlignment="1">
      <alignment horizontal="center" vertical="center" wrapText="1"/>
      <protection/>
    </xf>
    <xf numFmtId="0" fontId="0" fillId="35" borderId="0" xfId="59" applyFont="1" applyFill="1" applyAlignment="1">
      <alignment vertical="center" wrapText="1"/>
      <protection/>
    </xf>
    <xf numFmtId="0" fontId="14" fillId="35" borderId="0" xfId="57" applyFont="1" applyFill="1" applyAlignment="1">
      <alignment horizontal="right" vertical="center"/>
      <protection/>
    </xf>
    <xf numFmtId="0" fontId="25" fillId="0" borderId="0" xfId="54" applyFont="1" applyAlignment="1">
      <alignment vertical="center"/>
      <protection/>
    </xf>
    <xf numFmtId="0" fontId="14" fillId="0" borderId="0" xfId="54" applyFont="1" applyAlignment="1">
      <alignment horizontal="right" vertical="center"/>
      <protection/>
    </xf>
    <xf numFmtId="0" fontId="11" fillId="0" borderId="0" xfId="55" applyFont="1" applyFill="1" applyBorder="1" applyAlignment="1">
      <alignment vertical="center"/>
      <protection/>
    </xf>
    <xf numFmtId="0" fontId="11" fillId="0" borderId="0" xfId="55" applyFont="1" applyFill="1" applyBorder="1" applyAlignment="1">
      <alignment vertical="center"/>
      <protection/>
    </xf>
    <xf numFmtId="0" fontId="0" fillId="35" borderId="0" xfId="0" applyFill="1" applyAlignment="1">
      <alignment/>
    </xf>
    <xf numFmtId="179" fontId="10" fillId="0" borderId="10" xfId="56" applyNumberFormat="1" applyFont="1" applyFill="1" applyBorder="1" applyAlignment="1">
      <alignment horizontal="right" vertical="center"/>
      <protection/>
    </xf>
    <xf numFmtId="179" fontId="22" fillId="0" borderId="10" xfId="57" applyNumberFormat="1" applyFont="1" applyFill="1" applyBorder="1" applyAlignment="1">
      <alignment horizontal="right" vertical="center"/>
      <protection/>
    </xf>
    <xf numFmtId="0" fontId="22" fillId="35" borderId="10" xfId="57" applyNumberFormat="1" applyFont="1" applyFill="1" applyBorder="1" applyAlignment="1" quotePrefix="1">
      <alignment horizontal="center" vertical="center"/>
      <protection/>
    </xf>
    <xf numFmtId="179" fontId="22" fillId="0" borderId="24" xfId="57" applyNumberFormat="1" applyFont="1" applyFill="1" applyBorder="1" applyAlignment="1" quotePrefix="1">
      <alignment vertical="center"/>
      <protection/>
    </xf>
    <xf numFmtId="179" fontId="22" fillId="0" borderId="23" xfId="57" applyNumberFormat="1" applyFont="1" applyFill="1" applyBorder="1" applyAlignment="1">
      <alignment horizontal="right" vertical="center"/>
      <protection/>
    </xf>
    <xf numFmtId="0" fontId="22" fillId="35" borderId="23" xfId="57" applyNumberFormat="1" applyFont="1" applyFill="1" applyBorder="1" applyAlignment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79" fontId="0" fillId="35" borderId="10" xfId="0" applyNumberFormat="1" applyFont="1" applyFill="1" applyBorder="1" applyAlignment="1">
      <alignment horizontal="left"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0" fontId="14" fillId="0" borderId="0" xfId="54" applyFont="1" applyAlignment="1">
      <alignment vertical="center"/>
      <protection/>
    </xf>
    <xf numFmtId="180" fontId="24" fillId="0" borderId="0" xfId="54" applyNumberFormat="1" applyAlignment="1">
      <alignment vertical="center"/>
      <protection/>
    </xf>
    <xf numFmtId="0" fontId="15" fillId="0" borderId="0" xfId="55" applyNumberFormat="1" applyFont="1" applyFill="1" applyBorder="1" applyAlignment="1">
      <alignment horizontal="center" vertical="center"/>
      <protection/>
    </xf>
    <xf numFmtId="0" fontId="21" fillId="0" borderId="0" xfId="55" applyFont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right" vertical="center"/>
      <protection/>
    </xf>
    <xf numFmtId="0" fontId="9" fillId="35" borderId="0" xfId="56" applyFont="1" applyFill="1" applyAlignment="1">
      <alignment horizontal="center" vertical="center"/>
      <protection/>
    </xf>
    <xf numFmtId="0" fontId="9" fillId="35" borderId="0" xfId="56" applyFont="1" applyFill="1" applyAlignment="1">
      <alignment horizontal="center" vertical="center"/>
      <protection/>
    </xf>
    <xf numFmtId="179" fontId="0" fillId="35" borderId="10" xfId="56" applyNumberFormat="1" applyFont="1" applyFill="1" applyBorder="1" applyAlignment="1" quotePrefix="1">
      <alignment horizontal="center" vertical="center"/>
      <protection/>
    </xf>
    <xf numFmtId="179" fontId="0" fillId="35" borderId="10" xfId="0" applyNumberFormat="1" applyFont="1" applyFill="1" applyBorder="1" applyAlignment="1">
      <alignment horizontal="center" vertical="center" wrapText="1"/>
    </xf>
    <xf numFmtId="179" fontId="0" fillId="35" borderId="10" xfId="0" applyNumberFormat="1" applyFill="1" applyBorder="1" applyAlignment="1" quotePrefix="1">
      <alignment horizontal="center" vertical="center" wrapText="1"/>
    </xf>
    <xf numFmtId="179" fontId="0" fillId="35" borderId="10" xfId="0" applyNumberFormat="1" applyFill="1" applyBorder="1" applyAlignment="1" quotePrefix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179" fontId="0" fillId="35" borderId="10" xfId="0" applyNumberFormat="1" applyFill="1" applyBorder="1" applyAlignment="1">
      <alignment horizontal="left" vertical="center"/>
    </xf>
    <xf numFmtId="0" fontId="0" fillId="35" borderId="10" xfId="0" applyNumberFormat="1" applyFill="1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9" fillId="0" borderId="0" xfId="57" applyFont="1" applyFill="1" applyAlignment="1">
      <alignment horizontal="center" vertical="center"/>
      <protection/>
    </xf>
    <xf numFmtId="179" fontId="0" fillId="35" borderId="25" xfId="57" applyNumberFormat="1" applyFont="1" applyFill="1" applyBorder="1" applyAlignment="1" quotePrefix="1">
      <alignment horizontal="center" vertical="center"/>
      <protection/>
    </xf>
    <xf numFmtId="179" fontId="0" fillId="35" borderId="26" xfId="57" applyNumberFormat="1" applyFont="1" applyFill="1" applyBorder="1" applyAlignment="1" quotePrefix="1">
      <alignment horizontal="center" vertical="center"/>
      <protection/>
    </xf>
    <xf numFmtId="179" fontId="0" fillId="35" borderId="26" xfId="57" applyNumberFormat="1" applyFont="1" applyFill="1" applyBorder="1" applyAlignment="1" quotePrefix="1">
      <alignment horizontal="center" vertical="center"/>
      <protection/>
    </xf>
    <xf numFmtId="179" fontId="0" fillId="35" borderId="27" xfId="57" applyNumberFormat="1" applyFont="1" applyFill="1" applyBorder="1" applyAlignment="1" quotePrefix="1">
      <alignment horizontal="center" vertical="center"/>
      <protection/>
    </xf>
    <xf numFmtId="179" fontId="0" fillId="35" borderId="28" xfId="57" applyNumberFormat="1" applyFont="1" applyFill="1" applyBorder="1" applyAlignment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61" fillId="0" borderId="10" xfId="54" applyFont="1" applyFill="1" applyBorder="1" applyAlignment="1">
      <alignment horizontal="center" vertical="center" wrapText="1" shrinkToFit="1"/>
      <protection/>
    </xf>
    <xf numFmtId="0" fontId="61" fillId="0" borderId="12" xfId="54" applyFont="1" applyFill="1" applyBorder="1" applyAlignment="1">
      <alignment horizontal="center" vertical="center" wrapText="1" shrinkToFit="1"/>
      <protection/>
    </xf>
    <xf numFmtId="0" fontId="61" fillId="0" borderId="30" xfId="54" applyFont="1" applyFill="1" applyBorder="1" applyAlignment="1">
      <alignment horizontal="center" vertical="center" shrinkToFit="1"/>
      <protection/>
    </xf>
    <xf numFmtId="0" fontId="61" fillId="0" borderId="23" xfId="54" applyFont="1" applyFill="1" applyBorder="1" applyAlignment="1">
      <alignment horizontal="center" vertical="center" shrinkToFit="1"/>
      <protection/>
    </xf>
    <xf numFmtId="0" fontId="62" fillId="0" borderId="0" xfId="54" applyFont="1" applyAlignment="1">
      <alignment horizontal="left" vertical="center"/>
      <protection/>
    </xf>
    <xf numFmtId="0" fontId="9" fillId="0" borderId="0" xfId="54" applyFont="1" applyAlignment="1">
      <alignment horizontal="center" vertical="center"/>
      <protection/>
    </xf>
    <xf numFmtId="0" fontId="61" fillId="0" borderId="25" xfId="54" applyFont="1" applyFill="1" applyBorder="1" applyAlignment="1">
      <alignment horizontal="center" vertical="center" shrinkToFit="1"/>
      <protection/>
    </xf>
    <xf numFmtId="0" fontId="61" fillId="0" borderId="26" xfId="54" applyFont="1" applyFill="1" applyBorder="1" applyAlignment="1">
      <alignment horizontal="center" vertical="center" shrinkToFit="1"/>
      <protection/>
    </xf>
    <xf numFmtId="0" fontId="61" fillId="0" borderId="28" xfId="54" applyFont="1" applyFill="1" applyBorder="1" applyAlignment="1">
      <alignment horizontal="center" vertical="center" shrinkToFit="1"/>
      <protection/>
    </xf>
    <xf numFmtId="0" fontId="61" fillId="0" borderId="11" xfId="54" applyFont="1" applyFill="1" applyBorder="1" applyAlignment="1">
      <alignment horizontal="center" vertical="center" wrapText="1" shrinkToFit="1"/>
      <protection/>
    </xf>
  </cellXfs>
  <cellStyles count="7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2007年行政单位基层表样表 2" xfId="57"/>
    <cellStyle name="常规_单位版－2008年度部门决算分析表" xfId="58"/>
    <cellStyle name="常规_事业单位部门决算报表（讨论稿） 2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样式 1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0">
      <selection activeCell="G10" sqref="G10"/>
    </sheetView>
  </sheetViews>
  <sheetFormatPr defaultColWidth="9.00390625" defaultRowHeight="14.25"/>
  <cols>
    <col min="1" max="1" width="10.50390625" style="69" customWidth="1"/>
    <col min="2" max="2" width="30.00390625" style="69" customWidth="1"/>
    <col min="3" max="3" width="9.25390625" style="69" customWidth="1"/>
    <col min="4" max="4" width="28.00390625" style="69" customWidth="1"/>
    <col min="5" max="6" width="9.00390625" style="69" customWidth="1"/>
    <col min="7" max="7" width="11.25390625" style="69" customWidth="1"/>
    <col min="8" max="8" width="9.00390625" style="69" customWidth="1"/>
    <col min="9" max="16384" width="9.00390625" style="65" customWidth="1"/>
  </cols>
  <sheetData>
    <row r="1" spans="1:8" ht="18.75">
      <c r="A1" s="70" t="s">
        <v>99</v>
      </c>
      <c r="B1" s="66"/>
      <c r="C1" s="66"/>
      <c r="D1" s="66"/>
      <c r="E1" s="66"/>
      <c r="F1" s="66"/>
      <c r="G1" s="70"/>
      <c r="H1" s="66"/>
    </row>
    <row r="2" spans="1:8" ht="14.25">
      <c r="A2" s="66"/>
      <c r="B2" s="66"/>
      <c r="C2" s="66"/>
      <c r="D2" s="66"/>
      <c r="E2" s="66"/>
      <c r="F2" s="66"/>
      <c r="G2" s="66"/>
      <c r="H2" s="66"/>
    </row>
    <row r="3" spans="1:8" ht="30" customHeight="1">
      <c r="A3" s="66"/>
      <c r="B3" s="66"/>
      <c r="C3" s="66"/>
      <c r="D3" s="66"/>
      <c r="E3" s="66"/>
      <c r="F3" s="66"/>
      <c r="G3" s="66"/>
      <c r="H3" s="66"/>
    </row>
    <row r="4" spans="1:8" ht="30" customHeight="1">
      <c r="A4" s="66"/>
      <c r="B4" s="66"/>
      <c r="C4" s="66"/>
      <c r="D4" s="66"/>
      <c r="E4" s="66"/>
      <c r="F4" s="66"/>
      <c r="G4" s="66"/>
      <c r="H4" s="66"/>
    </row>
    <row r="5" spans="1:8" ht="35.25" customHeight="1">
      <c r="A5" s="163"/>
      <c r="B5" s="163"/>
      <c r="C5" s="163"/>
      <c r="D5" s="163"/>
      <c r="E5" s="163"/>
      <c r="F5" s="163"/>
      <c r="G5" s="163"/>
      <c r="H5" s="163"/>
    </row>
    <row r="6" spans="1:8" ht="67.5" customHeight="1">
      <c r="A6" s="163" t="s">
        <v>147</v>
      </c>
      <c r="B6" s="163"/>
      <c r="C6" s="163"/>
      <c r="D6" s="163"/>
      <c r="E6" s="163"/>
      <c r="F6" s="163"/>
      <c r="G6" s="163"/>
      <c r="H6" s="163"/>
    </row>
    <row r="7" spans="1:8" ht="37.5" customHeight="1">
      <c r="A7" s="129"/>
      <c r="B7" s="165" t="s">
        <v>101</v>
      </c>
      <c r="C7" s="165"/>
      <c r="D7" s="150"/>
      <c r="E7" s="150"/>
      <c r="F7" s="129"/>
      <c r="G7" s="129"/>
      <c r="H7" s="129"/>
    </row>
    <row r="8" spans="1:8" ht="37.5" customHeight="1">
      <c r="A8" s="126"/>
      <c r="B8" s="165" t="s">
        <v>146</v>
      </c>
      <c r="C8" s="165"/>
      <c r="D8" s="149" t="s">
        <v>323</v>
      </c>
      <c r="E8" s="150"/>
      <c r="F8" s="126"/>
      <c r="G8" s="126"/>
      <c r="H8" s="126"/>
    </row>
    <row r="9" spans="1:8" ht="14.25">
      <c r="A9" s="66"/>
      <c r="B9" s="66"/>
      <c r="C9" s="66"/>
      <c r="D9" s="66"/>
      <c r="E9" s="66"/>
      <c r="F9" s="66"/>
      <c r="G9" s="66"/>
      <c r="H9" s="66"/>
    </row>
    <row r="10" spans="1:8" ht="14.25">
      <c r="A10" s="66"/>
      <c r="B10" s="66"/>
      <c r="C10" s="66"/>
      <c r="D10" s="66"/>
      <c r="E10" s="66"/>
      <c r="F10" s="66"/>
      <c r="G10" s="66"/>
      <c r="H10" s="66"/>
    </row>
    <row r="11" spans="1:8" ht="14.25">
      <c r="A11" s="66"/>
      <c r="B11" s="66"/>
      <c r="C11" s="66"/>
      <c r="D11" s="66"/>
      <c r="E11" s="66"/>
      <c r="F11" s="66"/>
      <c r="G11" s="66"/>
      <c r="H11" s="66"/>
    </row>
    <row r="12" spans="1:8" ht="14.25">
      <c r="A12" s="66"/>
      <c r="B12" s="66"/>
      <c r="C12" s="66"/>
      <c r="D12" s="66"/>
      <c r="E12" s="66"/>
      <c r="F12" s="66"/>
      <c r="G12" s="66"/>
      <c r="H12" s="66"/>
    </row>
    <row r="13" spans="1:8" ht="14.25">
      <c r="A13" s="66"/>
      <c r="B13" s="66"/>
      <c r="C13" s="66"/>
      <c r="D13" s="66"/>
      <c r="E13" s="66"/>
      <c r="F13" s="66"/>
      <c r="G13" s="66"/>
      <c r="H13" s="66"/>
    </row>
    <row r="14" spans="1:8" ht="14.25">
      <c r="A14" s="66"/>
      <c r="B14" s="66"/>
      <c r="C14" s="66"/>
      <c r="D14" s="66"/>
      <c r="E14" s="66"/>
      <c r="F14" s="66"/>
      <c r="G14" s="66"/>
      <c r="H14" s="66"/>
    </row>
    <row r="15" spans="1:8" ht="14.25">
      <c r="A15" s="66"/>
      <c r="B15" s="66"/>
      <c r="C15" s="66"/>
      <c r="D15" s="66"/>
      <c r="E15" s="66"/>
      <c r="F15" s="66"/>
      <c r="G15" s="66"/>
      <c r="H15" s="66"/>
    </row>
    <row r="16" spans="1:8" ht="27">
      <c r="A16" s="164" t="s">
        <v>100</v>
      </c>
      <c r="B16" s="164"/>
      <c r="C16" s="164"/>
      <c r="D16" s="164"/>
      <c r="E16" s="164"/>
      <c r="F16" s="164"/>
      <c r="G16" s="164"/>
      <c r="H16" s="164"/>
    </row>
    <row r="17" spans="1:8" ht="35.25" customHeight="1">
      <c r="A17" s="67"/>
      <c r="B17" s="67"/>
      <c r="C17" s="67"/>
      <c r="D17" s="67"/>
      <c r="E17" s="67"/>
      <c r="F17" s="67"/>
      <c r="G17" s="67"/>
      <c r="H17" s="67"/>
    </row>
    <row r="18" spans="1:8" ht="36" customHeight="1">
      <c r="A18" s="68"/>
      <c r="B18" s="68"/>
      <c r="C18" s="68"/>
      <c r="D18" s="68"/>
      <c r="E18" s="68"/>
      <c r="F18" s="68"/>
      <c r="G18" s="68"/>
      <c r="H18" s="68"/>
    </row>
    <row r="19" spans="1:8" ht="14.25">
      <c r="A19" s="66"/>
      <c r="B19" s="66"/>
      <c r="C19" s="66"/>
      <c r="D19" s="66"/>
      <c r="E19" s="66"/>
      <c r="F19" s="66"/>
      <c r="G19" s="66"/>
      <c r="H19" s="66"/>
    </row>
    <row r="20" spans="1:8" ht="14.25">
      <c r="A20" s="66"/>
      <c r="B20" s="66"/>
      <c r="C20" s="66"/>
      <c r="D20" s="66"/>
      <c r="E20" s="66"/>
      <c r="F20" s="66"/>
      <c r="G20" s="66"/>
      <c r="H20" s="66"/>
    </row>
  </sheetData>
  <sheetProtection/>
  <mergeCells count="5">
    <mergeCell ref="A6:H6"/>
    <mergeCell ref="A5:H5"/>
    <mergeCell ref="A16:H1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4">
      <selection activeCell="D21" sqref="D21"/>
    </sheetView>
  </sheetViews>
  <sheetFormatPr defaultColWidth="9.00390625" defaultRowHeight="14.25"/>
  <cols>
    <col min="1" max="1" width="41.625" style="17" customWidth="1"/>
    <col min="2" max="2" width="4.625" style="17" customWidth="1"/>
    <col min="3" max="3" width="12.625" style="17" customWidth="1"/>
    <col min="4" max="4" width="41.625" style="17" customWidth="1"/>
    <col min="5" max="5" width="4.625" style="15" customWidth="1"/>
    <col min="6" max="6" width="12.625" style="15" customWidth="1"/>
    <col min="7" max="8" width="9.00390625" style="16" customWidth="1"/>
    <col min="9" max="16384" width="9.00390625" style="17" customWidth="1"/>
  </cols>
  <sheetData>
    <row r="1" ht="14.25">
      <c r="A1" s="34"/>
    </row>
    <row r="2" spans="1:8" s="13" customFormat="1" ht="18" customHeight="1">
      <c r="A2" s="166" t="s">
        <v>107</v>
      </c>
      <c r="B2" s="167"/>
      <c r="C2" s="167"/>
      <c r="D2" s="167"/>
      <c r="E2" s="167"/>
      <c r="F2" s="167"/>
      <c r="G2" s="12"/>
      <c r="H2" s="12"/>
    </row>
    <row r="3" spans="1:6" ht="15.75" customHeight="1">
      <c r="A3" s="14"/>
      <c r="B3" s="14"/>
      <c r="C3" s="14"/>
      <c r="D3" s="14"/>
      <c r="F3" s="5" t="s">
        <v>11</v>
      </c>
    </row>
    <row r="4" spans="1:6" ht="15.75" customHeight="1">
      <c r="A4" s="151" t="s">
        <v>324</v>
      </c>
      <c r="B4" s="14"/>
      <c r="C4" s="14"/>
      <c r="D4" s="14"/>
      <c r="F4" s="5" t="s">
        <v>7</v>
      </c>
    </row>
    <row r="5" spans="1:8" s="19" customFormat="1" ht="18" customHeight="1">
      <c r="A5" s="168" t="s">
        <v>15</v>
      </c>
      <c r="B5" s="168"/>
      <c r="C5" s="168"/>
      <c r="D5" s="168" t="s">
        <v>16</v>
      </c>
      <c r="E5" s="168"/>
      <c r="F5" s="168"/>
      <c r="G5" s="18"/>
      <c r="H5" s="18"/>
    </row>
    <row r="6" spans="1:8" s="19" customFormat="1" ht="18" customHeight="1">
      <c r="A6" s="20" t="s">
        <v>17</v>
      </c>
      <c r="B6" s="20" t="s">
        <v>18</v>
      </c>
      <c r="C6" s="21" t="s">
        <v>56</v>
      </c>
      <c r="D6" s="20" t="s">
        <v>17</v>
      </c>
      <c r="E6" s="22" t="s">
        <v>19</v>
      </c>
      <c r="F6" s="21" t="s">
        <v>56</v>
      </c>
      <c r="G6" s="18"/>
      <c r="H6" s="18"/>
    </row>
    <row r="7" spans="1:8" s="19" customFormat="1" ht="18" customHeight="1">
      <c r="A7" s="20" t="s">
        <v>20</v>
      </c>
      <c r="B7" s="23"/>
      <c r="C7" s="23" t="s">
        <v>54</v>
      </c>
      <c r="D7" s="20" t="s">
        <v>20</v>
      </c>
      <c r="E7" s="24"/>
      <c r="F7" s="25" t="s">
        <v>55</v>
      </c>
      <c r="G7" s="18"/>
      <c r="H7" s="18"/>
    </row>
    <row r="8" spans="1:8" s="19" customFormat="1" ht="18" customHeight="1">
      <c r="A8" s="122" t="s">
        <v>22</v>
      </c>
      <c r="B8" s="25" t="s">
        <v>21</v>
      </c>
      <c r="C8" s="27">
        <v>167.68</v>
      </c>
      <c r="D8" s="26" t="s">
        <v>115</v>
      </c>
      <c r="E8" s="37" t="s">
        <v>59</v>
      </c>
      <c r="F8" s="26"/>
      <c r="G8" s="18"/>
      <c r="H8" s="18"/>
    </row>
    <row r="9" spans="1:8" s="19" customFormat="1" ht="18" customHeight="1">
      <c r="A9" s="130" t="s">
        <v>142</v>
      </c>
      <c r="B9" s="37" t="s">
        <v>55</v>
      </c>
      <c r="C9" s="27"/>
      <c r="D9" s="26" t="s">
        <v>117</v>
      </c>
      <c r="E9" s="37" t="s">
        <v>60</v>
      </c>
      <c r="F9" s="26"/>
      <c r="G9" s="18"/>
      <c r="H9" s="18"/>
    </row>
    <row r="10" spans="1:8" s="19" customFormat="1" ht="18" customHeight="1">
      <c r="A10" s="26" t="s">
        <v>23</v>
      </c>
      <c r="B10" s="37" t="s">
        <v>57</v>
      </c>
      <c r="C10" s="27"/>
      <c r="D10" s="26" t="s">
        <v>118</v>
      </c>
      <c r="E10" s="37" t="s">
        <v>61</v>
      </c>
      <c r="F10" s="26"/>
      <c r="G10" s="18"/>
      <c r="H10" s="18"/>
    </row>
    <row r="11" spans="1:8" s="19" customFormat="1" ht="18" customHeight="1">
      <c r="A11" s="26" t="s">
        <v>24</v>
      </c>
      <c r="B11" s="25" t="s">
        <v>25</v>
      </c>
      <c r="C11" s="27"/>
      <c r="D11" s="26" t="s">
        <v>119</v>
      </c>
      <c r="E11" s="37" t="s">
        <v>40</v>
      </c>
      <c r="F11" s="26"/>
      <c r="G11" s="18"/>
      <c r="H11" s="18"/>
    </row>
    <row r="12" spans="1:8" s="19" customFormat="1" ht="18" customHeight="1">
      <c r="A12" s="26" t="s">
        <v>27</v>
      </c>
      <c r="B12" s="37" t="s">
        <v>26</v>
      </c>
      <c r="C12" s="27"/>
      <c r="D12" s="26" t="s">
        <v>120</v>
      </c>
      <c r="E12" s="37" t="s">
        <v>62</v>
      </c>
      <c r="F12" s="26"/>
      <c r="G12" s="18"/>
      <c r="H12" s="18"/>
    </row>
    <row r="13" spans="1:8" s="19" customFormat="1" ht="18" customHeight="1">
      <c r="A13" s="26" t="s">
        <v>29</v>
      </c>
      <c r="B13" s="37" t="s">
        <v>28</v>
      </c>
      <c r="C13" s="27"/>
      <c r="D13" s="74" t="s">
        <v>121</v>
      </c>
      <c r="E13" s="37" t="s">
        <v>63</v>
      </c>
      <c r="F13" s="26"/>
      <c r="G13" s="18"/>
      <c r="H13" s="18"/>
    </row>
    <row r="14" spans="1:8" s="19" customFormat="1" ht="18" customHeight="1">
      <c r="A14" s="26" t="s">
        <v>31</v>
      </c>
      <c r="B14" s="25" t="s">
        <v>30</v>
      </c>
      <c r="C14" s="27">
        <v>0.2</v>
      </c>
      <c r="D14" s="121" t="s">
        <v>47</v>
      </c>
      <c r="E14" s="37" t="s">
        <v>41</v>
      </c>
      <c r="F14" s="26"/>
      <c r="G14" s="18"/>
      <c r="H14" s="18"/>
    </row>
    <row r="15" spans="1:8" s="19" customFormat="1" ht="18" customHeight="1">
      <c r="A15" s="22"/>
      <c r="B15" s="36" t="s">
        <v>32</v>
      </c>
      <c r="C15" s="28"/>
      <c r="D15" s="121" t="s">
        <v>325</v>
      </c>
      <c r="E15" s="37" t="s">
        <v>64</v>
      </c>
      <c r="F15" s="31">
        <v>196.96</v>
      </c>
      <c r="G15" s="18"/>
      <c r="H15" s="18"/>
    </row>
    <row r="16" spans="1:8" s="19" customFormat="1" ht="18" customHeight="1">
      <c r="A16" s="29" t="s">
        <v>42</v>
      </c>
      <c r="B16" s="36" t="s">
        <v>33</v>
      </c>
      <c r="C16" s="152">
        <f>SUM(C8:C14)</f>
        <v>167.88</v>
      </c>
      <c r="D16" s="29" t="s">
        <v>43</v>
      </c>
      <c r="E16" s="37" t="s">
        <v>65</v>
      </c>
      <c r="F16" s="30">
        <f>SUM(F8:F15)</f>
        <v>196.96</v>
      </c>
      <c r="G16" s="18"/>
      <c r="H16" s="18"/>
    </row>
    <row r="17" spans="1:8" s="19" customFormat="1" ht="18" customHeight="1">
      <c r="A17" s="28" t="s">
        <v>48</v>
      </c>
      <c r="B17" s="23" t="s">
        <v>34</v>
      </c>
      <c r="C17" s="27"/>
      <c r="D17" s="28" t="s">
        <v>49</v>
      </c>
      <c r="E17" s="37" t="s">
        <v>44</v>
      </c>
      <c r="F17" s="31"/>
      <c r="G17" s="18"/>
      <c r="H17" s="18"/>
    </row>
    <row r="18" spans="1:8" s="19" customFormat="1" ht="18" customHeight="1">
      <c r="A18" s="121" t="s">
        <v>134</v>
      </c>
      <c r="B18" s="36" t="s">
        <v>35</v>
      </c>
      <c r="C18" s="27">
        <v>69.8</v>
      </c>
      <c r="D18" s="28" t="s">
        <v>50</v>
      </c>
      <c r="E18" s="37" t="s">
        <v>66</v>
      </c>
      <c r="F18" s="31"/>
      <c r="G18" s="18"/>
      <c r="H18" s="18"/>
    </row>
    <row r="19" spans="1:8" s="19" customFormat="1" ht="18" customHeight="1">
      <c r="A19" s="28" t="s">
        <v>53</v>
      </c>
      <c r="B19" s="36" t="s">
        <v>36</v>
      </c>
      <c r="C19" s="27">
        <v>67.7</v>
      </c>
      <c r="D19" s="28" t="s">
        <v>51</v>
      </c>
      <c r="E19" s="37" t="s">
        <v>67</v>
      </c>
      <c r="F19" s="31"/>
      <c r="G19" s="18"/>
      <c r="H19" s="18"/>
    </row>
    <row r="20" spans="1:8" s="19" customFormat="1" ht="18" customHeight="1">
      <c r="A20" s="32"/>
      <c r="B20" s="23" t="s">
        <v>37</v>
      </c>
      <c r="C20" s="27"/>
      <c r="D20" s="28" t="s">
        <v>52</v>
      </c>
      <c r="E20" s="37" t="s">
        <v>45</v>
      </c>
      <c r="F20" s="31">
        <v>40.72</v>
      </c>
      <c r="G20" s="18"/>
      <c r="H20" s="18"/>
    </row>
    <row r="21" spans="1:8" s="19" customFormat="1" ht="18" customHeight="1">
      <c r="A21" s="28"/>
      <c r="B21" s="36" t="s">
        <v>38</v>
      </c>
      <c r="C21" s="27"/>
      <c r="D21" s="28" t="s">
        <v>53</v>
      </c>
      <c r="E21" s="37" t="s">
        <v>68</v>
      </c>
      <c r="F21" s="31">
        <v>40.43</v>
      </c>
      <c r="G21" s="18"/>
      <c r="H21" s="18"/>
    </row>
    <row r="22" spans="1:8" s="19" customFormat="1" ht="18" customHeight="1">
      <c r="A22" s="32"/>
      <c r="B22" s="36" t="s">
        <v>39</v>
      </c>
      <c r="C22" s="27"/>
      <c r="D22" s="28"/>
      <c r="E22" s="37" t="s">
        <v>69</v>
      </c>
      <c r="F22" s="31"/>
      <c r="G22" s="18"/>
      <c r="H22" s="18"/>
    </row>
    <row r="23" spans="1:6" ht="18" customHeight="1">
      <c r="A23" s="125" t="s">
        <v>145</v>
      </c>
      <c r="B23" s="23" t="s">
        <v>58</v>
      </c>
      <c r="C23" s="152">
        <f>C16+C18</f>
        <v>237.68</v>
      </c>
      <c r="D23" s="125" t="s">
        <v>145</v>
      </c>
      <c r="E23" s="37" t="s">
        <v>70</v>
      </c>
      <c r="F23" s="33">
        <f>F16+F20</f>
        <v>237.68</v>
      </c>
    </row>
    <row r="24" ht="14.25">
      <c r="A24" s="11" t="s">
        <v>71</v>
      </c>
    </row>
    <row r="25" ht="14.25">
      <c r="A25" s="10" t="s">
        <v>13</v>
      </c>
    </row>
    <row r="26" ht="14.25">
      <c r="A26" s="3" t="s">
        <v>10</v>
      </c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60" zoomScalePageLayoutView="0" workbookViewId="0" topLeftCell="A1">
      <selection activeCell="K17" sqref="A1:K17"/>
    </sheetView>
  </sheetViews>
  <sheetFormatPr defaultColWidth="9.00390625" defaultRowHeight="14.25"/>
  <cols>
    <col min="1" max="3" width="3.625" style="38" customWidth="1"/>
    <col min="4" max="4" width="20.875" style="38" customWidth="1"/>
    <col min="5" max="11" width="13.625" style="38" customWidth="1"/>
    <col min="12" max="16384" width="9.00390625" style="38" customWidth="1"/>
  </cols>
  <sheetData>
    <row r="1" ht="14.25">
      <c r="A1" s="34"/>
    </row>
    <row r="2" spans="1:11" s="46" customFormat="1" ht="27" customHeight="1">
      <c r="A2" s="172" t="s">
        <v>106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58" t="s">
        <v>94</v>
      </c>
    </row>
    <row r="4" spans="1:11" ht="15.75" customHeight="1">
      <c r="A4" s="151" t="s">
        <v>330</v>
      </c>
      <c r="B4" s="44"/>
      <c r="C4" s="44"/>
      <c r="D4" s="44"/>
      <c r="E4" s="44"/>
      <c r="F4" s="44"/>
      <c r="G4" s="44"/>
      <c r="H4" s="44"/>
      <c r="I4" s="44"/>
      <c r="J4" s="44"/>
      <c r="K4" s="58" t="s">
        <v>7</v>
      </c>
    </row>
    <row r="5" spans="1:11" s="42" customFormat="1" ht="40.5" customHeight="1">
      <c r="A5" s="169" t="s">
        <v>14</v>
      </c>
      <c r="B5" s="170"/>
      <c r="C5" s="170"/>
      <c r="D5" s="73" t="s">
        <v>1</v>
      </c>
      <c r="E5" s="59" t="s">
        <v>92</v>
      </c>
      <c r="F5" s="55" t="s">
        <v>82</v>
      </c>
      <c r="G5" s="59" t="s">
        <v>91</v>
      </c>
      <c r="H5" s="43" t="s">
        <v>81</v>
      </c>
      <c r="I5" s="43" t="s">
        <v>80</v>
      </c>
      <c r="J5" s="60" t="s">
        <v>93</v>
      </c>
      <c r="K5" s="57" t="s">
        <v>79</v>
      </c>
    </row>
    <row r="6" spans="1:11" ht="24" customHeight="1">
      <c r="A6" s="171" t="s">
        <v>78</v>
      </c>
      <c r="B6" s="171" t="s">
        <v>77</v>
      </c>
      <c r="C6" s="171" t="s">
        <v>76</v>
      </c>
      <c r="D6" s="41" t="s">
        <v>75</v>
      </c>
      <c r="E6" s="41" t="s">
        <v>74</v>
      </c>
      <c r="F6" s="41" t="s">
        <v>73</v>
      </c>
      <c r="G6" s="41" t="s">
        <v>72</v>
      </c>
      <c r="H6" s="41" t="s">
        <v>25</v>
      </c>
      <c r="I6" s="41" t="s">
        <v>26</v>
      </c>
      <c r="J6" s="41" t="s">
        <v>28</v>
      </c>
      <c r="K6" s="41" t="s">
        <v>30</v>
      </c>
    </row>
    <row r="7" spans="1:11" ht="24" customHeight="1">
      <c r="A7" s="171"/>
      <c r="B7" s="171"/>
      <c r="C7" s="171"/>
      <c r="D7" s="41" t="s">
        <v>46</v>
      </c>
      <c r="E7" s="54">
        <f>E8+E9</f>
        <v>167.88</v>
      </c>
      <c r="F7" s="54">
        <f>F8+F9</f>
        <v>167.68</v>
      </c>
      <c r="G7" s="54"/>
      <c r="H7" s="54"/>
      <c r="I7" s="54"/>
      <c r="J7" s="54"/>
      <c r="K7" s="54">
        <f>K8</f>
        <v>0.2</v>
      </c>
    </row>
    <row r="8" spans="1:11" ht="24" customHeight="1">
      <c r="A8" s="175">
        <v>2150601</v>
      </c>
      <c r="B8" s="175"/>
      <c r="C8" s="175"/>
      <c r="D8" s="40" t="s">
        <v>332</v>
      </c>
      <c r="E8" s="54">
        <f>F8+K8</f>
        <v>21.09</v>
      </c>
      <c r="F8" s="54">
        <v>20.89</v>
      </c>
      <c r="G8" s="54"/>
      <c r="H8" s="54"/>
      <c r="I8" s="54"/>
      <c r="J8" s="54"/>
      <c r="K8" s="54">
        <v>0.2</v>
      </c>
    </row>
    <row r="9" spans="1:11" ht="24" customHeight="1">
      <c r="A9" s="175">
        <v>2150699</v>
      </c>
      <c r="B9" s="175"/>
      <c r="C9" s="175"/>
      <c r="D9" s="40" t="s">
        <v>331</v>
      </c>
      <c r="E9" s="54">
        <f>F9</f>
        <v>146.79</v>
      </c>
      <c r="F9" s="54">
        <v>146.79</v>
      </c>
      <c r="G9" s="54"/>
      <c r="H9" s="54"/>
      <c r="I9" s="54"/>
      <c r="J9" s="54"/>
      <c r="K9" s="54"/>
    </row>
    <row r="10" spans="1:11" ht="24" customHeight="1">
      <c r="A10" s="174"/>
      <c r="B10" s="174"/>
      <c r="C10" s="174"/>
      <c r="D10" s="40"/>
      <c r="E10" s="54"/>
      <c r="F10" s="54"/>
      <c r="G10" s="54"/>
      <c r="H10" s="54"/>
      <c r="I10" s="54"/>
      <c r="J10" s="54"/>
      <c r="K10" s="54"/>
    </row>
    <row r="11" spans="1:11" ht="24" customHeight="1">
      <c r="A11" s="174"/>
      <c r="B11" s="174"/>
      <c r="C11" s="174"/>
      <c r="D11" s="40"/>
      <c r="E11" s="54"/>
      <c r="F11" s="54"/>
      <c r="G11" s="54"/>
      <c r="H11" s="54"/>
      <c r="I11" s="54"/>
      <c r="J11" s="54"/>
      <c r="K11" s="54"/>
    </row>
    <row r="12" spans="1:11" ht="24" customHeight="1">
      <c r="A12" s="174"/>
      <c r="B12" s="174"/>
      <c r="C12" s="174"/>
      <c r="D12" s="40"/>
      <c r="E12" s="54"/>
      <c r="F12" s="54"/>
      <c r="G12" s="54"/>
      <c r="H12" s="54"/>
      <c r="I12" s="54"/>
      <c r="J12" s="54"/>
      <c r="K12" s="54"/>
    </row>
    <row r="13" spans="1:11" ht="24" customHeight="1">
      <c r="A13" s="174"/>
      <c r="B13" s="174"/>
      <c r="C13" s="174"/>
      <c r="D13" s="40"/>
      <c r="E13" s="54"/>
      <c r="F13" s="54"/>
      <c r="G13" s="54"/>
      <c r="H13" s="54"/>
      <c r="I13" s="54"/>
      <c r="J13" s="54"/>
      <c r="K13" s="54"/>
    </row>
    <row r="14" spans="1:11" ht="17.25" customHeight="1">
      <c r="A14" s="61" t="s">
        <v>95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7.25" customHeight="1">
      <c r="A15" s="10" t="s">
        <v>13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7.25" customHeight="1">
      <c r="A16" s="71" t="s">
        <v>103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7.25" customHeight="1">
      <c r="A17" s="72" t="s">
        <v>102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7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7.2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7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</sheetData>
  <sheetProtection/>
  <mergeCells count="11">
    <mergeCell ref="A6:A7"/>
    <mergeCell ref="A5:C5"/>
    <mergeCell ref="B6:B7"/>
    <mergeCell ref="C6:C7"/>
    <mergeCell ref="A2:K2"/>
    <mergeCell ref="A12:C12"/>
    <mergeCell ref="A13:C13"/>
    <mergeCell ref="A8:C8"/>
    <mergeCell ref="A9:C9"/>
    <mergeCell ref="A10:C10"/>
    <mergeCell ref="A11:C1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17" sqref="A1:J17"/>
    </sheetView>
  </sheetViews>
  <sheetFormatPr defaultColWidth="9.00390625" defaultRowHeight="14.25"/>
  <cols>
    <col min="1" max="3" width="3.625" style="38" customWidth="1"/>
    <col min="4" max="4" width="22.75390625" style="38" bestFit="1" customWidth="1"/>
    <col min="5" max="10" width="15.625" style="38" customWidth="1"/>
    <col min="11" max="11" width="9.00390625" style="38" customWidth="1"/>
    <col min="12" max="12" width="12.625" style="38" customWidth="1"/>
    <col min="13" max="16384" width="9.00390625" style="38" customWidth="1"/>
  </cols>
  <sheetData>
    <row r="1" ht="14.25">
      <c r="A1" s="34"/>
    </row>
    <row r="2" spans="1:10" s="46" customFormat="1" ht="21.75">
      <c r="A2" s="176" t="s">
        <v>105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4.25">
      <c r="A3" s="44"/>
      <c r="B3" s="44"/>
      <c r="C3" s="44"/>
      <c r="D3" s="44"/>
      <c r="E3" s="44"/>
      <c r="F3" s="44"/>
      <c r="G3" s="44"/>
      <c r="H3" s="44"/>
      <c r="I3" s="44"/>
      <c r="J3" s="58" t="s">
        <v>98</v>
      </c>
    </row>
    <row r="4" spans="1:10" ht="14.25">
      <c r="A4" s="151" t="s">
        <v>330</v>
      </c>
      <c r="B4" s="44"/>
      <c r="C4" s="44"/>
      <c r="D4" s="44"/>
      <c r="E4" s="44"/>
      <c r="F4" s="44"/>
      <c r="G4" s="45"/>
      <c r="H4" s="44"/>
      <c r="I4" s="44"/>
      <c r="J4" s="58" t="s">
        <v>97</v>
      </c>
    </row>
    <row r="5" spans="1:11" s="42" customFormat="1" ht="39.75" customHeight="1">
      <c r="A5" s="169" t="s">
        <v>14</v>
      </c>
      <c r="B5" s="170"/>
      <c r="C5" s="170"/>
      <c r="D5" s="73" t="s">
        <v>1</v>
      </c>
      <c r="E5" s="43" t="s">
        <v>43</v>
      </c>
      <c r="F5" s="56" t="s">
        <v>90</v>
      </c>
      <c r="G5" s="55" t="s">
        <v>89</v>
      </c>
      <c r="H5" s="55" t="s">
        <v>88</v>
      </c>
      <c r="I5" s="62" t="s">
        <v>87</v>
      </c>
      <c r="J5" s="63" t="s">
        <v>86</v>
      </c>
      <c r="K5" s="53"/>
    </row>
    <row r="6" spans="1:11" s="49" customFormat="1" ht="24" customHeight="1">
      <c r="A6" s="171" t="s">
        <v>78</v>
      </c>
      <c r="B6" s="171" t="s">
        <v>77</v>
      </c>
      <c r="C6" s="171" t="s">
        <v>76</v>
      </c>
      <c r="D6" s="64" t="s">
        <v>75</v>
      </c>
      <c r="E6" s="52" t="s">
        <v>74</v>
      </c>
      <c r="F6" s="52" t="s">
        <v>73</v>
      </c>
      <c r="G6" s="52" t="s">
        <v>72</v>
      </c>
      <c r="H6" s="51" t="s">
        <v>85</v>
      </c>
      <c r="I6" s="51" t="s">
        <v>84</v>
      </c>
      <c r="J6" s="51" t="s">
        <v>83</v>
      </c>
      <c r="K6" s="50"/>
    </row>
    <row r="7" spans="1:11" ht="24" customHeight="1">
      <c r="A7" s="171"/>
      <c r="B7" s="171"/>
      <c r="C7" s="171"/>
      <c r="D7" s="41" t="s">
        <v>46</v>
      </c>
      <c r="E7" s="54">
        <f>E8+E9</f>
        <v>196.96</v>
      </c>
      <c r="F7" s="54">
        <f>F8</f>
        <v>22.84</v>
      </c>
      <c r="G7" s="54">
        <f>G9</f>
        <v>174.12</v>
      </c>
      <c r="H7" s="54"/>
      <c r="I7" s="54"/>
      <c r="J7" s="54"/>
      <c r="K7" s="48"/>
    </row>
    <row r="8" spans="1:11" ht="24" customHeight="1">
      <c r="A8" s="175">
        <v>2150601</v>
      </c>
      <c r="B8" s="175"/>
      <c r="C8" s="175"/>
      <c r="D8" s="40" t="s">
        <v>332</v>
      </c>
      <c r="E8" s="54">
        <f>F8</f>
        <v>22.84</v>
      </c>
      <c r="F8" s="54">
        <v>22.84</v>
      </c>
      <c r="G8" s="54"/>
      <c r="H8" s="54"/>
      <c r="I8" s="54"/>
      <c r="J8" s="54"/>
      <c r="K8" s="48"/>
    </row>
    <row r="9" spans="1:11" ht="24" customHeight="1">
      <c r="A9" s="175">
        <v>2150699</v>
      </c>
      <c r="B9" s="175"/>
      <c r="C9" s="175"/>
      <c r="D9" s="159" t="s">
        <v>327</v>
      </c>
      <c r="E9" s="54">
        <f>G9</f>
        <v>174.12</v>
      </c>
      <c r="F9" s="54"/>
      <c r="G9" s="54">
        <v>174.12</v>
      </c>
      <c r="H9" s="54"/>
      <c r="I9" s="54"/>
      <c r="J9" s="54"/>
      <c r="K9" s="48"/>
    </row>
    <row r="10" spans="1:11" ht="24" customHeight="1">
      <c r="A10" s="174"/>
      <c r="B10" s="174"/>
      <c r="C10" s="174"/>
      <c r="D10" s="40"/>
      <c r="E10" s="54"/>
      <c r="F10" s="54"/>
      <c r="G10" s="54"/>
      <c r="H10" s="54"/>
      <c r="I10" s="54"/>
      <c r="J10" s="54"/>
      <c r="K10" s="48"/>
    </row>
    <row r="11" spans="1:11" ht="24" customHeight="1">
      <c r="A11" s="174"/>
      <c r="B11" s="174"/>
      <c r="C11" s="174"/>
      <c r="D11" s="40"/>
      <c r="E11" s="54"/>
      <c r="F11" s="54"/>
      <c r="G11" s="54"/>
      <c r="H11" s="54"/>
      <c r="I11" s="54"/>
      <c r="J11" s="54"/>
      <c r="K11" s="48"/>
    </row>
    <row r="12" spans="1:11" ht="24" customHeight="1">
      <c r="A12" s="174"/>
      <c r="B12" s="174"/>
      <c r="C12" s="174"/>
      <c r="D12" s="40"/>
      <c r="E12" s="54"/>
      <c r="F12" s="54"/>
      <c r="G12" s="54"/>
      <c r="H12" s="54"/>
      <c r="I12" s="54"/>
      <c r="J12" s="54"/>
      <c r="K12" s="48"/>
    </row>
    <row r="13" spans="1:11" ht="24" customHeight="1">
      <c r="A13" s="174"/>
      <c r="B13" s="174"/>
      <c r="C13" s="174"/>
      <c r="D13" s="40"/>
      <c r="E13" s="54"/>
      <c r="F13" s="54"/>
      <c r="G13" s="54"/>
      <c r="H13" s="54"/>
      <c r="I13" s="54"/>
      <c r="J13" s="54"/>
      <c r="K13" s="48"/>
    </row>
    <row r="14" ht="14.25">
      <c r="A14" s="61" t="s">
        <v>96</v>
      </c>
    </row>
    <row r="15" ht="14.25">
      <c r="A15" s="10" t="s">
        <v>13</v>
      </c>
    </row>
    <row r="16" ht="14.25">
      <c r="A16" s="71" t="s">
        <v>103</v>
      </c>
    </row>
    <row r="17" ht="14.25">
      <c r="A17" s="72" t="s">
        <v>102</v>
      </c>
    </row>
    <row r="18" ht="14.25">
      <c r="A18" s="47"/>
    </row>
  </sheetData>
  <sheetProtection/>
  <mergeCells count="11">
    <mergeCell ref="A2:J2"/>
    <mergeCell ref="A6:A7"/>
    <mergeCell ref="B6:B7"/>
    <mergeCell ref="A12:C12"/>
    <mergeCell ref="A5:C5"/>
    <mergeCell ref="A13:C13"/>
    <mergeCell ref="A8:C8"/>
    <mergeCell ref="A9:C9"/>
    <mergeCell ref="A10:C10"/>
    <mergeCell ref="A11:C11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zoomScalePageLayoutView="0" workbookViewId="0" topLeftCell="A1">
      <selection activeCell="H23" sqref="A1:H23"/>
    </sheetView>
  </sheetViews>
  <sheetFormatPr defaultColWidth="9.00390625" defaultRowHeight="14.25"/>
  <cols>
    <col min="1" max="1" width="36.375" style="76" customWidth="1"/>
    <col min="2" max="2" width="4.00390625" style="76" customWidth="1"/>
    <col min="3" max="3" width="15.625" style="76" customWidth="1"/>
    <col min="4" max="4" width="37.00390625" style="76" customWidth="1"/>
    <col min="5" max="5" width="3.50390625" style="76" customWidth="1"/>
    <col min="6" max="6" width="15.625" style="76" customWidth="1"/>
    <col min="7" max="7" width="13.875" style="76" customWidth="1"/>
    <col min="8" max="8" width="15.625" style="76" customWidth="1"/>
    <col min="9" max="10" width="9.00390625" style="77" customWidth="1"/>
    <col min="11" max="16384" width="9.00390625" style="76" customWidth="1"/>
  </cols>
  <sheetData>
    <row r="1" ht="14.25">
      <c r="A1" s="75"/>
    </row>
    <row r="2" spans="1:10" s="79" customFormat="1" ht="18" customHeight="1">
      <c r="A2" s="177" t="s">
        <v>127</v>
      </c>
      <c r="B2" s="177"/>
      <c r="C2" s="177"/>
      <c r="D2" s="177"/>
      <c r="E2" s="177"/>
      <c r="F2" s="177"/>
      <c r="G2" s="177"/>
      <c r="H2" s="177"/>
      <c r="I2" s="78"/>
      <c r="J2" s="78"/>
    </row>
    <row r="3" spans="1:8" ht="9.75" customHeight="1">
      <c r="A3" s="80"/>
      <c r="B3" s="80"/>
      <c r="C3" s="80"/>
      <c r="D3" s="80"/>
      <c r="E3" s="80"/>
      <c r="F3" s="80"/>
      <c r="G3" s="80"/>
      <c r="H3" s="81" t="s">
        <v>128</v>
      </c>
    </row>
    <row r="4" spans="1:8" ht="15" customHeight="1" thickBot="1">
      <c r="A4" s="82" t="s">
        <v>324</v>
      </c>
      <c r="B4" s="80"/>
      <c r="C4" s="80"/>
      <c r="D4" s="80"/>
      <c r="E4" s="80"/>
      <c r="F4" s="80"/>
      <c r="G4" s="80"/>
      <c r="H4" s="81" t="s">
        <v>7</v>
      </c>
    </row>
    <row r="5" spans="1:10" s="84" customFormat="1" ht="18" customHeight="1">
      <c r="A5" s="178" t="s">
        <v>143</v>
      </c>
      <c r="B5" s="179"/>
      <c r="C5" s="179"/>
      <c r="D5" s="180" t="s">
        <v>144</v>
      </c>
      <c r="E5" s="179"/>
      <c r="F5" s="181"/>
      <c r="G5" s="181"/>
      <c r="H5" s="182"/>
      <c r="I5" s="83"/>
      <c r="J5" s="83"/>
    </row>
    <row r="6" spans="1:10" s="84" customFormat="1" ht="31.5" customHeight="1">
      <c r="A6" s="85" t="s">
        <v>109</v>
      </c>
      <c r="B6" s="86" t="s">
        <v>18</v>
      </c>
      <c r="C6" s="87" t="s">
        <v>110</v>
      </c>
      <c r="D6" s="88" t="s">
        <v>109</v>
      </c>
      <c r="E6" s="86" t="s">
        <v>18</v>
      </c>
      <c r="F6" s="87" t="s">
        <v>0</v>
      </c>
      <c r="G6" s="89" t="s">
        <v>111</v>
      </c>
      <c r="H6" s="90" t="s">
        <v>112</v>
      </c>
      <c r="I6" s="83"/>
      <c r="J6" s="83"/>
    </row>
    <row r="7" spans="1:10" s="84" customFormat="1" ht="14.25" customHeight="1">
      <c r="A7" s="85" t="s">
        <v>113</v>
      </c>
      <c r="B7" s="91"/>
      <c r="C7" s="88" t="s">
        <v>74</v>
      </c>
      <c r="D7" s="88" t="s">
        <v>113</v>
      </c>
      <c r="E7" s="91"/>
      <c r="F7" s="92">
        <v>2</v>
      </c>
      <c r="G7" s="92">
        <v>3</v>
      </c>
      <c r="H7" s="93">
        <v>4</v>
      </c>
      <c r="I7" s="83"/>
      <c r="J7" s="83"/>
    </row>
    <row r="8" spans="1:10" s="84" customFormat="1" ht="18" customHeight="1">
      <c r="A8" s="94" t="s">
        <v>114</v>
      </c>
      <c r="B8" s="95" t="s">
        <v>74</v>
      </c>
      <c r="C8" s="96">
        <v>167.68</v>
      </c>
      <c r="D8" s="97" t="s">
        <v>115</v>
      </c>
      <c r="E8" s="98">
        <v>15</v>
      </c>
      <c r="F8" s="99"/>
      <c r="G8" s="99"/>
      <c r="H8" s="100"/>
      <c r="I8" s="83"/>
      <c r="J8" s="83"/>
    </row>
    <row r="9" spans="1:10" s="84" customFormat="1" ht="18" customHeight="1">
      <c r="A9" s="101" t="s">
        <v>116</v>
      </c>
      <c r="B9" s="95" t="s">
        <v>73</v>
      </c>
      <c r="C9" s="96"/>
      <c r="D9" s="97" t="s">
        <v>117</v>
      </c>
      <c r="E9" s="98">
        <v>16</v>
      </c>
      <c r="F9" s="99"/>
      <c r="G9" s="99"/>
      <c r="H9" s="100"/>
      <c r="I9" s="83"/>
      <c r="J9" s="83"/>
    </row>
    <row r="10" spans="1:10" s="84" customFormat="1" ht="18" customHeight="1">
      <c r="A10" s="101"/>
      <c r="B10" s="95" t="s">
        <v>72</v>
      </c>
      <c r="C10" s="96"/>
      <c r="D10" s="97" t="s">
        <v>118</v>
      </c>
      <c r="E10" s="98">
        <v>17</v>
      </c>
      <c r="F10" s="99"/>
      <c r="G10" s="99"/>
      <c r="H10" s="100"/>
      <c r="I10" s="83"/>
      <c r="J10" s="83"/>
    </row>
    <row r="11" spans="1:10" s="84" customFormat="1" ht="18" customHeight="1">
      <c r="A11" s="101"/>
      <c r="B11" s="95" t="s">
        <v>25</v>
      </c>
      <c r="C11" s="96"/>
      <c r="D11" s="97" t="s">
        <v>119</v>
      </c>
      <c r="E11" s="98">
        <v>18</v>
      </c>
      <c r="F11" s="99"/>
      <c r="G11" s="99"/>
      <c r="H11" s="100"/>
      <c r="I11" s="83"/>
      <c r="J11" s="83"/>
    </row>
    <row r="12" spans="1:10" s="84" customFormat="1" ht="18" customHeight="1">
      <c r="A12" s="101"/>
      <c r="B12" s="95" t="s">
        <v>26</v>
      </c>
      <c r="C12" s="96"/>
      <c r="D12" s="97" t="s">
        <v>120</v>
      </c>
      <c r="E12" s="98">
        <v>19</v>
      </c>
      <c r="F12" s="99"/>
      <c r="G12" s="99"/>
      <c r="H12" s="100"/>
      <c r="I12" s="83"/>
      <c r="J12" s="83"/>
    </row>
    <row r="13" spans="1:10" s="84" customFormat="1" ht="18" customHeight="1">
      <c r="A13" s="101"/>
      <c r="B13" s="95" t="s">
        <v>28</v>
      </c>
      <c r="C13" s="96"/>
      <c r="D13" s="97" t="s">
        <v>121</v>
      </c>
      <c r="E13" s="98">
        <v>20</v>
      </c>
      <c r="F13" s="99"/>
      <c r="G13" s="99"/>
      <c r="H13" s="100"/>
      <c r="I13" s="83"/>
      <c r="J13" s="83"/>
    </row>
    <row r="14" spans="1:10" s="84" customFormat="1" ht="18" customHeight="1">
      <c r="A14" s="103"/>
      <c r="B14" s="95" t="s">
        <v>30</v>
      </c>
      <c r="C14" s="104"/>
      <c r="D14" s="28" t="s">
        <v>47</v>
      </c>
      <c r="E14" s="98">
        <v>21</v>
      </c>
      <c r="F14" s="99"/>
      <c r="G14" s="99"/>
      <c r="H14" s="102"/>
      <c r="I14" s="83"/>
      <c r="J14" s="83"/>
    </row>
    <row r="15" spans="1:10" s="84" customFormat="1" ht="18" customHeight="1">
      <c r="A15" s="103"/>
      <c r="B15" s="95" t="s">
        <v>32</v>
      </c>
      <c r="C15" s="104"/>
      <c r="D15" s="110" t="s">
        <v>326</v>
      </c>
      <c r="E15" s="98">
        <v>22</v>
      </c>
      <c r="F15" s="105">
        <f>G15</f>
        <v>196.76</v>
      </c>
      <c r="G15" s="98">
        <v>196.76</v>
      </c>
      <c r="H15" s="106"/>
      <c r="I15" s="83"/>
      <c r="J15" s="83"/>
    </row>
    <row r="16" spans="1:10" s="84" customFormat="1" ht="18" customHeight="1">
      <c r="A16" s="107" t="s">
        <v>42</v>
      </c>
      <c r="B16" s="95" t="s">
        <v>33</v>
      </c>
      <c r="C16" s="153">
        <f>C8</f>
        <v>167.68</v>
      </c>
      <c r="D16" s="108" t="s">
        <v>43</v>
      </c>
      <c r="E16" s="98">
        <v>23</v>
      </c>
      <c r="F16" s="154">
        <f>F15</f>
        <v>196.76</v>
      </c>
      <c r="G16" s="154">
        <f>G15</f>
        <v>196.76</v>
      </c>
      <c r="H16" s="123"/>
      <c r="I16" s="83"/>
      <c r="J16" s="83"/>
    </row>
    <row r="17" spans="1:10" s="84" customFormat="1" ht="18" customHeight="1">
      <c r="A17" s="103" t="s">
        <v>131</v>
      </c>
      <c r="B17" s="95" t="s">
        <v>34</v>
      </c>
      <c r="C17" s="96">
        <v>69.8</v>
      </c>
      <c r="D17" s="110" t="s">
        <v>122</v>
      </c>
      <c r="E17" s="98">
        <v>24</v>
      </c>
      <c r="F17" s="98">
        <f>G17</f>
        <v>40.72</v>
      </c>
      <c r="G17" s="98">
        <v>40.72</v>
      </c>
      <c r="H17" s="124"/>
      <c r="I17" s="83"/>
      <c r="J17" s="83"/>
    </row>
    <row r="18" spans="1:10" s="84" customFormat="1" ht="18" customHeight="1">
      <c r="A18" s="103" t="s">
        <v>132</v>
      </c>
      <c r="B18" s="95" t="s">
        <v>35</v>
      </c>
      <c r="C18" s="96">
        <v>69.8</v>
      </c>
      <c r="D18" s="110"/>
      <c r="E18" s="98">
        <v>25</v>
      </c>
      <c r="F18" s="105"/>
      <c r="G18" s="98"/>
      <c r="H18" s="109"/>
      <c r="I18" s="83"/>
      <c r="J18" s="83"/>
    </row>
    <row r="19" spans="1:10" s="84" customFormat="1" ht="18" customHeight="1">
      <c r="A19" s="120" t="s">
        <v>133</v>
      </c>
      <c r="B19" s="95" t="s">
        <v>36</v>
      </c>
      <c r="C19" s="112"/>
      <c r="D19" s="113"/>
      <c r="E19" s="98">
        <v>26</v>
      </c>
      <c r="F19" s="114"/>
      <c r="G19" s="135"/>
      <c r="H19" s="115"/>
      <c r="I19" s="83"/>
      <c r="J19" s="83"/>
    </row>
    <row r="20" spans="1:10" s="84" customFormat="1" ht="18" customHeight="1">
      <c r="A20" s="111"/>
      <c r="B20" s="95" t="s">
        <v>37</v>
      </c>
      <c r="C20" s="112"/>
      <c r="D20" s="113"/>
      <c r="E20" s="98">
        <v>27</v>
      </c>
      <c r="F20" s="98"/>
      <c r="G20" s="98"/>
      <c r="H20" s="124"/>
      <c r="I20" s="83"/>
      <c r="J20" s="83"/>
    </row>
    <row r="21" spans="1:8" ht="18" customHeight="1" thickBot="1">
      <c r="A21" s="116" t="s">
        <v>322</v>
      </c>
      <c r="B21" s="118" t="s">
        <v>38</v>
      </c>
      <c r="C21" s="156">
        <f>C16+C17</f>
        <v>237.48000000000002</v>
      </c>
      <c r="D21" s="117" t="s">
        <v>322</v>
      </c>
      <c r="E21" s="119">
        <v>28</v>
      </c>
      <c r="F21" s="157">
        <f>F16+F17</f>
        <v>237.48</v>
      </c>
      <c r="G21" s="157">
        <f>G16+G17</f>
        <v>237.48</v>
      </c>
      <c r="H21" s="155"/>
    </row>
    <row r="22" s="38" customFormat="1" ht="18" customHeight="1">
      <c r="A22" s="11" t="s">
        <v>129</v>
      </c>
    </row>
    <row r="23" s="38" customFormat="1" ht="18" customHeight="1">
      <c r="A23" s="1" t="s">
        <v>130</v>
      </c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Q18" sqref="A1:Q18"/>
    </sheetView>
  </sheetViews>
  <sheetFormatPr defaultColWidth="9.00390625" defaultRowHeight="14.25"/>
  <cols>
    <col min="1" max="1" width="4.50390625" style="1" bestFit="1" customWidth="1"/>
    <col min="2" max="2" width="3.50390625" style="1" bestFit="1" customWidth="1"/>
    <col min="3" max="3" width="3.50390625" style="1" customWidth="1"/>
    <col min="4" max="4" width="22.75390625" style="1" bestFit="1" customWidth="1"/>
    <col min="5" max="7" width="8.625" style="1" customWidth="1"/>
    <col min="8" max="13" width="7.625" style="1" customWidth="1"/>
    <col min="14" max="17" width="9.625" style="1" customWidth="1"/>
    <col min="18" max="16384" width="9.00390625" style="1" customWidth="1"/>
  </cols>
  <sheetData>
    <row r="1" spans="1:17" ht="14.25">
      <c r="A1" s="3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89" t="s">
        <v>108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125</v>
      </c>
    </row>
    <row r="4" spans="1:17" s="6" customFormat="1" ht="14.25">
      <c r="A4" s="151" t="s">
        <v>328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83" t="s">
        <v>14</v>
      </c>
      <c r="B5" s="183"/>
      <c r="C5" s="183"/>
      <c r="D5" s="183" t="s">
        <v>1</v>
      </c>
      <c r="E5" s="190" t="s">
        <v>131</v>
      </c>
      <c r="F5" s="191"/>
      <c r="G5" s="192"/>
      <c r="H5" s="196" t="s">
        <v>2</v>
      </c>
      <c r="I5" s="197"/>
      <c r="J5" s="198"/>
      <c r="K5" s="193" t="s">
        <v>3</v>
      </c>
      <c r="L5" s="194"/>
      <c r="M5" s="195"/>
      <c r="N5" s="193" t="s">
        <v>12</v>
      </c>
      <c r="O5" s="194"/>
      <c r="P5" s="194"/>
      <c r="Q5" s="195"/>
    </row>
    <row r="6" spans="1:17" s="3" customFormat="1" ht="30" customHeight="1">
      <c r="A6" s="183"/>
      <c r="B6" s="183"/>
      <c r="C6" s="183"/>
      <c r="D6" s="183"/>
      <c r="E6" s="183" t="s">
        <v>0</v>
      </c>
      <c r="F6" s="184" t="s">
        <v>135</v>
      </c>
      <c r="G6" s="184" t="s">
        <v>136</v>
      </c>
      <c r="H6" s="184" t="s">
        <v>0</v>
      </c>
      <c r="I6" s="184" t="s">
        <v>139</v>
      </c>
      <c r="J6" s="184" t="s">
        <v>140</v>
      </c>
      <c r="K6" s="183" t="s">
        <v>0</v>
      </c>
      <c r="L6" s="184" t="s">
        <v>139</v>
      </c>
      <c r="M6" s="184" t="s">
        <v>140</v>
      </c>
      <c r="N6" s="183" t="s">
        <v>0</v>
      </c>
      <c r="O6" s="184" t="s">
        <v>135</v>
      </c>
      <c r="P6" s="187" t="s">
        <v>136</v>
      </c>
      <c r="Q6" s="188"/>
    </row>
    <row r="7" spans="1:17" s="3" customFormat="1" ht="53.25" customHeight="1">
      <c r="A7" s="183"/>
      <c r="B7" s="183"/>
      <c r="C7" s="183"/>
      <c r="D7" s="183"/>
      <c r="E7" s="183"/>
      <c r="F7" s="184"/>
      <c r="G7" s="184"/>
      <c r="H7" s="184"/>
      <c r="I7" s="185"/>
      <c r="J7" s="185"/>
      <c r="K7" s="183"/>
      <c r="L7" s="185"/>
      <c r="M7" s="185"/>
      <c r="N7" s="183"/>
      <c r="O7" s="184"/>
      <c r="P7" s="127" t="s">
        <v>137</v>
      </c>
      <c r="Q7" s="132" t="s">
        <v>138</v>
      </c>
    </row>
    <row r="8" spans="1:17" s="3" customFormat="1" ht="19.5" customHeight="1">
      <c r="A8" s="183" t="s">
        <v>4</v>
      </c>
      <c r="B8" s="183" t="s">
        <v>5</v>
      </c>
      <c r="C8" s="183" t="s">
        <v>6</v>
      </c>
      <c r="D8" s="131" t="s">
        <v>8</v>
      </c>
      <c r="E8" s="128">
        <v>1</v>
      </c>
      <c r="F8" s="128">
        <v>2</v>
      </c>
      <c r="G8" s="128">
        <v>3</v>
      </c>
      <c r="H8" s="128">
        <v>4</v>
      </c>
      <c r="I8" s="128">
        <v>5</v>
      </c>
      <c r="J8" s="128">
        <v>6</v>
      </c>
      <c r="K8" s="128">
        <v>7</v>
      </c>
      <c r="L8" s="128">
        <v>8</v>
      </c>
      <c r="M8" s="128">
        <v>9</v>
      </c>
      <c r="N8" s="128">
        <v>10</v>
      </c>
      <c r="O8" s="128">
        <v>11</v>
      </c>
      <c r="P8" s="128">
        <v>12</v>
      </c>
      <c r="Q8" s="128">
        <v>13</v>
      </c>
    </row>
    <row r="9" spans="1:17" s="3" customFormat="1" ht="24" customHeight="1">
      <c r="A9" s="183"/>
      <c r="B9" s="183"/>
      <c r="C9" s="183"/>
      <c r="D9" s="128" t="s">
        <v>0</v>
      </c>
      <c r="E9" s="160">
        <f>F9+G9</f>
        <v>69.8</v>
      </c>
      <c r="F9" s="160">
        <f>F10</f>
        <v>2.03</v>
      </c>
      <c r="G9" s="128">
        <f>G11</f>
        <v>67.77</v>
      </c>
      <c r="H9" s="128">
        <f>I9+J9</f>
        <v>167.68</v>
      </c>
      <c r="I9" s="128">
        <f>I10</f>
        <v>20.89</v>
      </c>
      <c r="J9" s="128">
        <f>J11</f>
        <v>146.79</v>
      </c>
      <c r="K9" s="128">
        <f>L9+M9</f>
        <v>196.76</v>
      </c>
      <c r="L9" s="128">
        <f>L10</f>
        <v>22.63</v>
      </c>
      <c r="M9" s="128">
        <f>M11</f>
        <v>174.13</v>
      </c>
      <c r="N9" s="160">
        <f>O9+P9</f>
        <v>40.72000000000001</v>
      </c>
      <c r="O9" s="160">
        <f>O10</f>
        <v>0.2900000000000027</v>
      </c>
      <c r="P9" s="128">
        <f>P11</f>
        <v>40.43000000000001</v>
      </c>
      <c r="Q9" s="128"/>
    </row>
    <row r="10" spans="1:17" s="3" customFormat="1" ht="24" customHeight="1">
      <c r="A10" s="128">
        <v>215</v>
      </c>
      <c r="B10" s="128">
        <v>6</v>
      </c>
      <c r="C10" s="128">
        <v>1</v>
      </c>
      <c r="D10" s="127" t="s">
        <v>332</v>
      </c>
      <c r="E10" s="160">
        <f>F10+G10</f>
        <v>2.03</v>
      </c>
      <c r="F10" s="160">
        <v>2.03</v>
      </c>
      <c r="G10" s="128"/>
      <c r="H10" s="128">
        <f>I10</f>
        <v>20.89</v>
      </c>
      <c r="I10" s="128">
        <v>20.89</v>
      </c>
      <c r="J10" s="128"/>
      <c r="K10" s="128">
        <f>L10</f>
        <v>22.63</v>
      </c>
      <c r="L10" s="128">
        <v>22.63</v>
      </c>
      <c r="M10" s="128"/>
      <c r="N10" s="160">
        <f>O10</f>
        <v>0.2900000000000027</v>
      </c>
      <c r="O10" s="160">
        <f>F10+I10-L10</f>
        <v>0.2900000000000027</v>
      </c>
      <c r="P10" s="128"/>
      <c r="Q10" s="128"/>
    </row>
    <row r="11" spans="1:17" s="3" customFormat="1" ht="24" customHeight="1">
      <c r="A11" s="128">
        <v>215</v>
      </c>
      <c r="B11" s="128">
        <v>6</v>
      </c>
      <c r="C11" s="128">
        <v>99</v>
      </c>
      <c r="D11" s="158" t="s">
        <v>327</v>
      </c>
      <c r="E11" s="128">
        <f>G11</f>
        <v>67.77</v>
      </c>
      <c r="F11" s="128"/>
      <c r="G11" s="128">
        <v>67.77</v>
      </c>
      <c r="H11" s="128">
        <f>J11</f>
        <v>146.79</v>
      </c>
      <c r="I11" s="128"/>
      <c r="J11" s="128">
        <v>146.79</v>
      </c>
      <c r="K11" s="128">
        <f>M11</f>
        <v>174.13</v>
      </c>
      <c r="L11" s="128"/>
      <c r="M11" s="128">
        <v>174.13</v>
      </c>
      <c r="N11" s="128">
        <f>P11</f>
        <v>40.43000000000001</v>
      </c>
      <c r="O11" s="160"/>
      <c r="P11" s="128">
        <f>G11+J11-M11</f>
        <v>40.43000000000001</v>
      </c>
      <c r="Q11" s="128"/>
    </row>
    <row r="12" spans="1:17" s="3" customFormat="1" ht="24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3" customFormat="1" ht="24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s="3" customFormat="1" ht="24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 s="3" customFormat="1" ht="24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 s="3" customFormat="1" ht="19.5" customHeight="1">
      <c r="A16" s="186" t="s">
        <v>321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</row>
    <row r="17" s="3" customFormat="1" ht="19.5" customHeight="1">
      <c r="A17" s="72" t="s">
        <v>9</v>
      </c>
    </row>
    <row r="18" s="3" customFormat="1" ht="19.5" customHeight="1">
      <c r="A18" s="3" t="s">
        <v>10</v>
      </c>
    </row>
    <row r="19" spans="1:17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/>
  <mergeCells count="23">
    <mergeCell ref="A2:Q2"/>
    <mergeCell ref="D5:D7"/>
    <mergeCell ref="A5:C7"/>
    <mergeCell ref="E5:G5"/>
    <mergeCell ref="N5:Q5"/>
    <mergeCell ref="H5:J5"/>
    <mergeCell ref="K5:M5"/>
    <mergeCell ref="A16:Q16"/>
    <mergeCell ref="K6:K7"/>
    <mergeCell ref="L6:L7"/>
    <mergeCell ref="M6:M7"/>
    <mergeCell ref="N6:N7"/>
    <mergeCell ref="O6:O7"/>
    <mergeCell ref="P6:Q6"/>
    <mergeCell ref="E6:E7"/>
    <mergeCell ref="F6:F7"/>
    <mergeCell ref="G6:G7"/>
    <mergeCell ref="A8:A9"/>
    <mergeCell ref="B8:B9"/>
    <mergeCell ref="C8:C9"/>
    <mergeCell ref="H6:H7"/>
    <mergeCell ref="I6:I7"/>
    <mergeCell ref="J6:J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scale="90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showZeros="0" workbookViewId="0" topLeftCell="A13">
      <selection activeCell="I22" sqref="I22"/>
    </sheetView>
  </sheetViews>
  <sheetFormatPr defaultColWidth="9.00390625" defaultRowHeight="14.25"/>
  <cols>
    <col min="1" max="1" width="5.00390625" style="136" customWidth="1"/>
    <col min="2" max="2" width="26.875" style="136" customWidth="1"/>
    <col min="3" max="3" width="12.00390625" style="136" customWidth="1"/>
    <col min="4" max="4" width="5.00390625" style="136" customWidth="1"/>
    <col min="5" max="5" width="19.00390625" style="136" bestFit="1" customWidth="1"/>
    <col min="6" max="6" width="12.00390625" style="136" customWidth="1"/>
    <col min="7" max="7" width="5.00390625" style="136" customWidth="1"/>
    <col min="8" max="8" width="22.625" style="136" bestFit="1" customWidth="1"/>
    <col min="9" max="9" width="12.00390625" style="136" customWidth="1"/>
    <col min="10" max="10" width="8.50390625" style="136" customWidth="1"/>
    <col min="11" max="16384" width="9.00390625" style="136" customWidth="1"/>
  </cols>
  <sheetData>
    <row r="1" spans="1:9" ht="21.75">
      <c r="A1" s="204" t="s">
        <v>126</v>
      </c>
      <c r="B1" s="204"/>
      <c r="C1" s="204"/>
      <c r="D1" s="204"/>
      <c r="E1" s="204"/>
      <c r="F1" s="204"/>
      <c r="G1" s="204"/>
      <c r="H1" s="204"/>
      <c r="I1" s="204"/>
    </row>
    <row r="2" spans="1:9" s="145" customFormat="1" ht="20.25" customHeight="1">
      <c r="A2" s="144"/>
      <c r="B2" s="144"/>
      <c r="C2" s="144"/>
      <c r="I2" s="146" t="s">
        <v>141</v>
      </c>
    </row>
    <row r="3" spans="1:9" s="147" customFormat="1" ht="15" customHeight="1" thickBot="1">
      <c r="A3" s="147" t="s">
        <v>316</v>
      </c>
      <c r="B3" s="161" t="s">
        <v>329</v>
      </c>
      <c r="I3" s="148" t="s">
        <v>7</v>
      </c>
    </row>
    <row r="4" spans="1:9" s="137" customFormat="1" ht="15" customHeight="1">
      <c r="A4" s="205" t="s">
        <v>148</v>
      </c>
      <c r="B4" s="206" t="s">
        <v>149</v>
      </c>
      <c r="C4" s="206" t="s">
        <v>149</v>
      </c>
      <c r="D4" s="206" t="s">
        <v>150</v>
      </c>
      <c r="E4" s="206" t="s">
        <v>149</v>
      </c>
      <c r="F4" s="206" t="s">
        <v>149</v>
      </c>
      <c r="G4" s="206" t="s">
        <v>149</v>
      </c>
      <c r="H4" s="206" t="s">
        <v>149</v>
      </c>
      <c r="I4" s="207" t="s">
        <v>149</v>
      </c>
    </row>
    <row r="5" spans="1:9" s="137" customFormat="1" ht="15" customHeight="1">
      <c r="A5" s="208" t="s">
        <v>151</v>
      </c>
      <c r="B5" s="199" t="s">
        <v>123</v>
      </c>
      <c r="C5" s="199" t="s">
        <v>317</v>
      </c>
      <c r="D5" s="199" t="s">
        <v>151</v>
      </c>
      <c r="E5" s="199" t="s">
        <v>123</v>
      </c>
      <c r="F5" s="199" t="s">
        <v>317</v>
      </c>
      <c r="G5" s="199" t="s">
        <v>151</v>
      </c>
      <c r="H5" s="199" t="s">
        <v>123</v>
      </c>
      <c r="I5" s="200" t="s">
        <v>317</v>
      </c>
    </row>
    <row r="6" spans="1:9" s="137" customFormat="1" ht="15" customHeight="1">
      <c r="A6" s="208" t="s">
        <v>149</v>
      </c>
      <c r="B6" s="199" t="s">
        <v>149</v>
      </c>
      <c r="C6" s="199" t="s">
        <v>149</v>
      </c>
      <c r="D6" s="199" t="s">
        <v>149</v>
      </c>
      <c r="E6" s="199" t="s">
        <v>149</v>
      </c>
      <c r="F6" s="199" t="s">
        <v>149</v>
      </c>
      <c r="G6" s="199" t="s">
        <v>149</v>
      </c>
      <c r="H6" s="199" t="s">
        <v>149</v>
      </c>
      <c r="I6" s="200" t="s">
        <v>149</v>
      </c>
    </row>
    <row r="7" spans="1:9" s="137" customFormat="1" ht="13.5" customHeight="1">
      <c r="A7" s="140" t="s">
        <v>152</v>
      </c>
      <c r="B7" s="138" t="s">
        <v>153</v>
      </c>
      <c r="C7" s="139"/>
      <c r="D7" s="138" t="s">
        <v>154</v>
      </c>
      <c r="E7" s="138" t="s">
        <v>155</v>
      </c>
      <c r="F7" s="139">
        <f>SUM(F8:F34)</f>
        <v>20.43</v>
      </c>
      <c r="G7" s="138" t="s">
        <v>156</v>
      </c>
      <c r="H7" s="138" t="s">
        <v>157</v>
      </c>
      <c r="I7" s="141">
        <f>I9</f>
        <v>2.2</v>
      </c>
    </row>
    <row r="8" spans="1:9" s="137" customFormat="1" ht="13.5" customHeight="1">
      <c r="A8" s="140" t="s">
        <v>158</v>
      </c>
      <c r="B8" s="138" t="s">
        <v>159</v>
      </c>
      <c r="C8" s="139"/>
      <c r="D8" s="138" t="s">
        <v>160</v>
      </c>
      <c r="E8" s="138" t="s">
        <v>161</v>
      </c>
      <c r="F8" s="139">
        <v>6.4</v>
      </c>
      <c r="G8" s="138" t="s">
        <v>162</v>
      </c>
      <c r="H8" s="138" t="s">
        <v>163</v>
      </c>
      <c r="I8" s="141"/>
    </row>
    <row r="9" spans="1:9" s="137" customFormat="1" ht="13.5" customHeight="1">
      <c r="A9" s="140" t="s">
        <v>164</v>
      </c>
      <c r="B9" s="138" t="s">
        <v>165</v>
      </c>
      <c r="C9" s="139"/>
      <c r="D9" s="138" t="s">
        <v>166</v>
      </c>
      <c r="E9" s="138" t="s">
        <v>167</v>
      </c>
      <c r="F9" s="139"/>
      <c r="G9" s="138" t="s">
        <v>168</v>
      </c>
      <c r="H9" s="138" t="s">
        <v>169</v>
      </c>
      <c r="I9" s="141">
        <v>2.2</v>
      </c>
    </row>
    <row r="10" spans="1:9" s="137" customFormat="1" ht="13.5" customHeight="1">
      <c r="A10" s="140" t="s">
        <v>170</v>
      </c>
      <c r="B10" s="138" t="s">
        <v>171</v>
      </c>
      <c r="C10" s="139"/>
      <c r="D10" s="138" t="s">
        <v>172</v>
      </c>
      <c r="E10" s="138" t="s">
        <v>173</v>
      </c>
      <c r="F10" s="139"/>
      <c r="G10" s="138" t="s">
        <v>174</v>
      </c>
      <c r="H10" s="138" t="s">
        <v>175</v>
      </c>
      <c r="I10" s="141"/>
    </row>
    <row r="11" spans="1:9" s="137" customFormat="1" ht="13.5" customHeight="1">
      <c r="A11" s="140" t="s">
        <v>176</v>
      </c>
      <c r="B11" s="138" t="s">
        <v>177</v>
      </c>
      <c r="C11" s="139"/>
      <c r="D11" s="138" t="s">
        <v>178</v>
      </c>
      <c r="E11" s="138" t="s">
        <v>179</v>
      </c>
      <c r="F11" s="139">
        <v>0.06</v>
      </c>
      <c r="G11" s="138" t="s">
        <v>180</v>
      </c>
      <c r="H11" s="138" t="s">
        <v>181</v>
      </c>
      <c r="I11" s="141"/>
    </row>
    <row r="12" spans="1:9" s="137" customFormat="1" ht="13.5" customHeight="1">
      <c r="A12" s="140" t="s">
        <v>182</v>
      </c>
      <c r="B12" s="138" t="s">
        <v>183</v>
      </c>
      <c r="C12" s="139"/>
      <c r="D12" s="138" t="s">
        <v>184</v>
      </c>
      <c r="E12" s="138" t="s">
        <v>185</v>
      </c>
      <c r="F12" s="139"/>
      <c r="G12" s="138" t="s">
        <v>186</v>
      </c>
      <c r="H12" s="138" t="s">
        <v>187</v>
      </c>
      <c r="I12" s="141"/>
    </row>
    <row r="13" spans="1:9" s="137" customFormat="1" ht="13.5" customHeight="1">
      <c r="A13" s="140" t="s">
        <v>188</v>
      </c>
      <c r="B13" s="138" t="s">
        <v>189</v>
      </c>
      <c r="C13" s="139"/>
      <c r="D13" s="138" t="s">
        <v>190</v>
      </c>
      <c r="E13" s="138" t="s">
        <v>191</v>
      </c>
      <c r="F13" s="139"/>
      <c r="G13" s="138" t="s">
        <v>192</v>
      </c>
      <c r="H13" s="138" t="s">
        <v>193</v>
      </c>
      <c r="I13" s="141"/>
    </row>
    <row r="14" spans="1:9" s="137" customFormat="1" ht="13.5" customHeight="1">
      <c r="A14" s="140" t="s">
        <v>194</v>
      </c>
      <c r="B14" s="138" t="s">
        <v>195</v>
      </c>
      <c r="C14" s="139"/>
      <c r="D14" s="138" t="s">
        <v>196</v>
      </c>
      <c r="E14" s="138" t="s">
        <v>197</v>
      </c>
      <c r="F14" s="139">
        <v>0.6</v>
      </c>
      <c r="G14" s="138" t="s">
        <v>198</v>
      </c>
      <c r="H14" s="138" t="s">
        <v>199</v>
      </c>
      <c r="I14" s="141"/>
    </row>
    <row r="15" spans="1:9" s="137" customFormat="1" ht="13.5" customHeight="1">
      <c r="A15" s="140" t="s">
        <v>200</v>
      </c>
      <c r="B15" s="138" t="s">
        <v>201</v>
      </c>
      <c r="C15" s="139"/>
      <c r="D15" s="138" t="s">
        <v>202</v>
      </c>
      <c r="E15" s="138" t="s">
        <v>203</v>
      </c>
      <c r="F15" s="139"/>
      <c r="G15" s="138" t="s">
        <v>204</v>
      </c>
      <c r="H15" s="138" t="s">
        <v>205</v>
      </c>
      <c r="I15" s="141"/>
    </row>
    <row r="16" spans="1:9" s="137" customFormat="1" ht="13.5" customHeight="1">
      <c r="A16" s="140" t="s">
        <v>206</v>
      </c>
      <c r="B16" s="138" t="s">
        <v>207</v>
      </c>
      <c r="C16" s="139"/>
      <c r="D16" s="138" t="s">
        <v>208</v>
      </c>
      <c r="E16" s="138" t="s">
        <v>209</v>
      </c>
      <c r="F16" s="139"/>
      <c r="G16" s="138" t="s">
        <v>210</v>
      </c>
      <c r="H16" s="138" t="s">
        <v>211</v>
      </c>
      <c r="I16" s="141"/>
    </row>
    <row r="17" spans="1:9" s="137" customFormat="1" ht="13.5" customHeight="1">
      <c r="A17" s="140" t="s">
        <v>212</v>
      </c>
      <c r="B17" s="138" t="s">
        <v>213</v>
      </c>
      <c r="C17" s="139"/>
      <c r="D17" s="138" t="s">
        <v>214</v>
      </c>
      <c r="E17" s="138" t="s">
        <v>215</v>
      </c>
      <c r="F17" s="139">
        <v>1.82</v>
      </c>
      <c r="G17" s="138" t="s">
        <v>216</v>
      </c>
      <c r="H17" s="138" t="s">
        <v>217</v>
      </c>
      <c r="I17" s="141"/>
    </row>
    <row r="18" spans="1:9" s="137" customFormat="1" ht="13.5" customHeight="1">
      <c r="A18" s="140" t="s">
        <v>218</v>
      </c>
      <c r="B18" s="138" t="s">
        <v>219</v>
      </c>
      <c r="C18" s="139"/>
      <c r="D18" s="138" t="s">
        <v>220</v>
      </c>
      <c r="E18" s="138" t="s">
        <v>221</v>
      </c>
      <c r="F18" s="139"/>
      <c r="G18" s="138" t="s">
        <v>222</v>
      </c>
      <c r="H18" s="138" t="s">
        <v>223</v>
      </c>
      <c r="I18" s="141"/>
    </row>
    <row r="19" spans="1:9" s="137" customFormat="1" ht="13.5" customHeight="1">
      <c r="A19" s="140" t="s">
        <v>224</v>
      </c>
      <c r="B19" s="138" t="s">
        <v>225</v>
      </c>
      <c r="C19" s="139"/>
      <c r="D19" s="138" t="s">
        <v>226</v>
      </c>
      <c r="E19" s="138" t="s">
        <v>227</v>
      </c>
      <c r="F19" s="139">
        <v>0.97</v>
      </c>
      <c r="G19" s="138" t="s">
        <v>228</v>
      </c>
      <c r="H19" s="138" t="s">
        <v>229</v>
      </c>
      <c r="I19" s="141"/>
    </row>
    <row r="20" spans="1:9" s="137" customFormat="1" ht="13.5" customHeight="1">
      <c r="A20" s="140" t="s">
        <v>230</v>
      </c>
      <c r="B20" s="138" t="s">
        <v>231</v>
      </c>
      <c r="C20" s="139"/>
      <c r="D20" s="138" t="s">
        <v>232</v>
      </c>
      <c r="E20" s="138" t="s">
        <v>233</v>
      </c>
      <c r="F20" s="139"/>
      <c r="G20" s="138" t="s">
        <v>234</v>
      </c>
      <c r="H20" s="138" t="s">
        <v>235</v>
      </c>
      <c r="I20" s="141"/>
    </row>
    <row r="21" spans="1:9" s="137" customFormat="1" ht="13.5" customHeight="1">
      <c r="A21" s="140" t="s">
        <v>236</v>
      </c>
      <c r="B21" s="138" t="s">
        <v>237</v>
      </c>
      <c r="C21" s="139"/>
      <c r="D21" s="138" t="s">
        <v>238</v>
      </c>
      <c r="E21" s="138" t="s">
        <v>239</v>
      </c>
      <c r="F21" s="139">
        <v>1.69</v>
      </c>
      <c r="G21" s="138" t="s">
        <v>240</v>
      </c>
      <c r="H21" s="138" t="s">
        <v>241</v>
      </c>
      <c r="I21" s="141"/>
    </row>
    <row r="22" spans="1:9" s="137" customFormat="1" ht="13.5" customHeight="1">
      <c r="A22" s="140" t="s">
        <v>242</v>
      </c>
      <c r="B22" s="138" t="s">
        <v>243</v>
      </c>
      <c r="C22" s="139"/>
      <c r="D22" s="138" t="s">
        <v>244</v>
      </c>
      <c r="E22" s="138" t="s">
        <v>245</v>
      </c>
      <c r="F22" s="139">
        <v>0.07</v>
      </c>
      <c r="G22" s="138" t="s">
        <v>246</v>
      </c>
      <c r="H22" s="138" t="s">
        <v>247</v>
      </c>
      <c r="I22" s="141"/>
    </row>
    <row r="23" spans="1:9" s="137" customFormat="1" ht="13.5" customHeight="1">
      <c r="A23" s="140" t="s">
        <v>248</v>
      </c>
      <c r="B23" s="138" t="s">
        <v>249</v>
      </c>
      <c r="C23" s="139"/>
      <c r="D23" s="138" t="s">
        <v>250</v>
      </c>
      <c r="E23" s="138" t="s">
        <v>251</v>
      </c>
      <c r="F23" s="139">
        <v>2.24</v>
      </c>
      <c r="G23" s="138" t="s">
        <v>252</v>
      </c>
      <c r="H23" s="138" t="s">
        <v>253</v>
      </c>
      <c r="I23" s="141">
        <f>SUM(I24:I27)</f>
        <v>0</v>
      </c>
    </row>
    <row r="24" spans="1:13" s="137" customFormat="1" ht="13.5" customHeight="1">
      <c r="A24" s="140" t="s">
        <v>254</v>
      </c>
      <c r="B24" s="138" t="s">
        <v>255</v>
      </c>
      <c r="C24" s="139"/>
      <c r="D24" s="138" t="s">
        <v>256</v>
      </c>
      <c r="E24" s="138" t="s">
        <v>257</v>
      </c>
      <c r="F24" s="139"/>
      <c r="G24" s="138" t="s">
        <v>258</v>
      </c>
      <c r="H24" s="138" t="s">
        <v>259</v>
      </c>
      <c r="I24" s="141"/>
      <c r="M24" s="162"/>
    </row>
    <row r="25" spans="1:9" s="137" customFormat="1" ht="13.5" customHeight="1">
      <c r="A25" s="140" t="s">
        <v>260</v>
      </c>
      <c r="B25" s="138" t="s">
        <v>261</v>
      </c>
      <c r="C25" s="139"/>
      <c r="D25" s="138" t="s">
        <v>262</v>
      </c>
      <c r="E25" s="138" t="s">
        <v>263</v>
      </c>
      <c r="F25" s="139"/>
      <c r="G25" s="138" t="s">
        <v>264</v>
      </c>
      <c r="H25" s="138" t="s">
        <v>265</v>
      </c>
      <c r="I25" s="141"/>
    </row>
    <row r="26" spans="1:9" s="137" customFormat="1" ht="13.5" customHeight="1">
      <c r="A26" s="140" t="s">
        <v>266</v>
      </c>
      <c r="B26" s="138" t="s">
        <v>267</v>
      </c>
      <c r="C26" s="139"/>
      <c r="D26" s="138" t="s">
        <v>268</v>
      </c>
      <c r="E26" s="138" t="s">
        <v>269</v>
      </c>
      <c r="F26" s="139"/>
      <c r="G26" s="138" t="s">
        <v>270</v>
      </c>
      <c r="H26" s="138" t="s">
        <v>271</v>
      </c>
      <c r="I26" s="141"/>
    </row>
    <row r="27" spans="1:9" s="137" customFormat="1" ht="13.5" customHeight="1">
      <c r="A27" s="140" t="s">
        <v>272</v>
      </c>
      <c r="B27" s="138" t="s">
        <v>273</v>
      </c>
      <c r="C27" s="139"/>
      <c r="D27" s="138" t="s">
        <v>274</v>
      </c>
      <c r="E27" s="138" t="s">
        <v>275</v>
      </c>
      <c r="F27" s="139"/>
      <c r="G27" s="138" t="s">
        <v>276</v>
      </c>
      <c r="H27" s="138" t="s">
        <v>277</v>
      </c>
      <c r="I27" s="141"/>
    </row>
    <row r="28" spans="1:9" s="137" customFormat="1" ht="13.5" customHeight="1">
      <c r="A28" s="140" t="s">
        <v>278</v>
      </c>
      <c r="B28" s="138" t="s">
        <v>279</v>
      </c>
      <c r="C28" s="139"/>
      <c r="D28" s="138" t="s">
        <v>280</v>
      </c>
      <c r="E28" s="138" t="s">
        <v>281</v>
      </c>
      <c r="F28" s="139"/>
      <c r="G28" s="138" t="s">
        <v>282</v>
      </c>
      <c r="H28" s="138" t="s">
        <v>283</v>
      </c>
      <c r="I28" s="141"/>
    </row>
    <row r="29" spans="1:9" s="137" customFormat="1" ht="13.5" customHeight="1">
      <c r="A29" s="140" t="s">
        <v>284</v>
      </c>
      <c r="B29" s="138" t="s">
        <v>285</v>
      </c>
      <c r="C29" s="139"/>
      <c r="D29" s="138" t="s">
        <v>286</v>
      </c>
      <c r="E29" s="138" t="s">
        <v>287</v>
      </c>
      <c r="F29" s="139"/>
      <c r="G29" s="138" t="s">
        <v>288</v>
      </c>
      <c r="H29" s="138" t="s">
        <v>289</v>
      </c>
      <c r="I29" s="141"/>
    </row>
    <row r="30" spans="1:9" s="137" customFormat="1" ht="13.5" customHeight="1">
      <c r="A30" s="140" t="s">
        <v>290</v>
      </c>
      <c r="B30" s="138" t="s">
        <v>291</v>
      </c>
      <c r="C30" s="139"/>
      <c r="D30" s="138" t="s">
        <v>292</v>
      </c>
      <c r="E30" s="138" t="s">
        <v>293</v>
      </c>
      <c r="F30" s="139"/>
      <c r="G30" s="138" t="s">
        <v>294</v>
      </c>
      <c r="H30" s="138" t="s">
        <v>295</v>
      </c>
      <c r="I30" s="141"/>
    </row>
    <row r="31" spans="1:9" s="137" customFormat="1" ht="13.5" customHeight="1">
      <c r="A31" s="140" t="s">
        <v>296</v>
      </c>
      <c r="B31" s="138" t="s">
        <v>297</v>
      </c>
      <c r="C31" s="139"/>
      <c r="D31" s="138" t="s">
        <v>298</v>
      </c>
      <c r="E31" s="138" t="s">
        <v>299</v>
      </c>
      <c r="F31" s="139">
        <v>3.32</v>
      </c>
      <c r="G31" s="138" t="s">
        <v>300</v>
      </c>
      <c r="H31" s="138" t="s">
        <v>301</v>
      </c>
      <c r="I31" s="141"/>
    </row>
    <row r="32" spans="1:9" s="137" customFormat="1" ht="13.5" customHeight="1">
      <c r="A32" s="140" t="s">
        <v>302</v>
      </c>
      <c r="B32" s="138" t="s">
        <v>303</v>
      </c>
      <c r="C32" s="139"/>
      <c r="D32" s="138" t="s">
        <v>304</v>
      </c>
      <c r="E32" s="138" t="s">
        <v>305</v>
      </c>
      <c r="F32" s="139"/>
      <c r="G32" s="138" t="s">
        <v>306</v>
      </c>
      <c r="H32" s="138" t="s">
        <v>307</v>
      </c>
      <c r="I32" s="141"/>
    </row>
    <row r="33" spans="1:9" s="137" customFormat="1" ht="13.5" customHeight="1">
      <c r="A33" s="140" t="s">
        <v>308</v>
      </c>
      <c r="B33" s="138" t="s">
        <v>309</v>
      </c>
      <c r="C33" s="139"/>
      <c r="D33" s="138" t="s">
        <v>310</v>
      </c>
      <c r="E33" s="138" t="s">
        <v>311</v>
      </c>
      <c r="F33" s="139"/>
      <c r="G33" s="138" t="s">
        <v>149</v>
      </c>
      <c r="H33" s="138" t="s">
        <v>149</v>
      </c>
      <c r="I33" s="141"/>
    </row>
    <row r="34" spans="1:9" s="137" customFormat="1" ht="13.5" customHeight="1">
      <c r="A34" s="140" t="s">
        <v>149</v>
      </c>
      <c r="B34" s="138" t="s">
        <v>149</v>
      </c>
      <c r="C34" s="139" t="s">
        <v>149</v>
      </c>
      <c r="D34" s="138" t="s">
        <v>312</v>
      </c>
      <c r="E34" s="138" t="s">
        <v>313</v>
      </c>
      <c r="F34" s="139">
        <v>3.26</v>
      </c>
      <c r="G34" s="138" t="s">
        <v>149</v>
      </c>
      <c r="H34" s="138" t="s">
        <v>149</v>
      </c>
      <c r="I34" s="141"/>
    </row>
    <row r="35" spans="1:9" s="137" customFormat="1" ht="15" customHeight="1" thickBot="1">
      <c r="A35" s="201" t="s">
        <v>314</v>
      </c>
      <c r="B35" s="202" t="s">
        <v>149</v>
      </c>
      <c r="C35" s="142">
        <f>C7+C17</f>
        <v>0</v>
      </c>
      <c r="D35" s="202" t="s">
        <v>315</v>
      </c>
      <c r="E35" s="202" t="s">
        <v>149</v>
      </c>
      <c r="F35" s="202" t="s">
        <v>149</v>
      </c>
      <c r="G35" s="202" t="s">
        <v>149</v>
      </c>
      <c r="H35" s="202" t="s">
        <v>149</v>
      </c>
      <c r="I35" s="143">
        <f>C7+C17+F7+I7</f>
        <v>22.63</v>
      </c>
    </row>
    <row r="36" spans="1:9" ht="19.5" customHeight="1">
      <c r="A36" s="203" t="s">
        <v>318</v>
      </c>
      <c r="B36" s="203"/>
      <c r="C36" s="203"/>
      <c r="D36" s="203"/>
      <c r="E36" s="203"/>
      <c r="F36" s="203"/>
      <c r="G36" s="203"/>
      <c r="H36" s="203"/>
      <c r="I36" s="203"/>
    </row>
    <row r="37" spans="1:9" ht="19.5" customHeight="1">
      <c r="A37" s="203" t="s">
        <v>319</v>
      </c>
      <c r="B37" s="203"/>
      <c r="C37" s="203"/>
      <c r="D37" s="203"/>
      <c r="E37" s="203"/>
      <c r="F37" s="203"/>
      <c r="G37" s="203"/>
      <c r="H37" s="203"/>
      <c r="I37" s="203"/>
    </row>
  </sheetData>
  <sheetProtection/>
  <mergeCells count="16">
    <mergeCell ref="A1:I1"/>
    <mergeCell ref="A4:C4"/>
    <mergeCell ref="D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35:B35"/>
    <mergeCell ref="D35:H35"/>
    <mergeCell ref="A36:I36"/>
    <mergeCell ref="A37:I37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O13" sqref="O13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12.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4.25">
      <c r="A1" s="3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189" t="s">
        <v>104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124</v>
      </c>
    </row>
    <row r="4" spans="1:17" s="6" customFormat="1" ht="14.25">
      <c r="A4" s="151" t="s">
        <v>330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183" t="s">
        <v>14</v>
      </c>
      <c r="B5" s="183"/>
      <c r="C5" s="183"/>
      <c r="D5" s="183" t="s">
        <v>1</v>
      </c>
      <c r="E5" s="133" t="s">
        <v>131</v>
      </c>
      <c r="F5" s="9"/>
      <c r="G5" s="9"/>
      <c r="H5" s="134" t="s">
        <v>2</v>
      </c>
      <c r="I5" s="134"/>
      <c r="J5" s="134"/>
      <c r="K5" s="9" t="s">
        <v>3</v>
      </c>
      <c r="L5" s="9"/>
      <c r="M5" s="9"/>
      <c r="N5" s="9" t="s">
        <v>12</v>
      </c>
      <c r="O5" s="9"/>
      <c r="P5" s="9"/>
      <c r="Q5" s="9"/>
    </row>
    <row r="6" spans="1:17" s="3" customFormat="1" ht="30" customHeight="1">
      <c r="A6" s="183"/>
      <c r="B6" s="183"/>
      <c r="C6" s="183"/>
      <c r="D6" s="183"/>
      <c r="E6" s="183" t="s">
        <v>0</v>
      </c>
      <c r="F6" s="184" t="s">
        <v>135</v>
      </c>
      <c r="G6" s="184" t="s">
        <v>136</v>
      </c>
      <c r="H6" s="184" t="s">
        <v>0</v>
      </c>
      <c r="I6" s="184" t="s">
        <v>139</v>
      </c>
      <c r="J6" s="184" t="s">
        <v>140</v>
      </c>
      <c r="K6" s="183" t="s">
        <v>0</v>
      </c>
      <c r="L6" s="184" t="s">
        <v>139</v>
      </c>
      <c r="M6" s="184" t="s">
        <v>140</v>
      </c>
      <c r="N6" s="183" t="s">
        <v>0</v>
      </c>
      <c r="O6" s="184" t="s">
        <v>135</v>
      </c>
      <c r="P6" s="187" t="s">
        <v>136</v>
      </c>
      <c r="Q6" s="188"/>
    </row>
    <row r="7" spans="1:17" s="3" customFormat="1" ht="53.25" customHeight="1">
      <c r="A7" s="183"/>
      <c r="B7" s="183"/>
      <c r="C7" s="183"/>
      <c r="D7" s="183"/>
      <c r="E7" s="183"/>
      <c r="F7" s="184"/>
      <c r="G7" s="184"/>
      <c r="H7" s="184"/>
      <c r="I7" s="185"/>
      <c r="J7" s="185"/>
      <c r="K7" s="183"/>
      <c r="L7" s="185"/>
      <c r="M7" s="185"/>
      <c r="N7" s="183"/>
      <c r="O7" s="184"/>
      <c r="P7" s="127" t="s">
        <v>137</v>
      </c>
      <c r="Q7" s="132" t="s">
        <v>138</v>
      </c>
    </row>
    <row r="8" spans="1:17" s="3" customFormat="1" ht="19.5" customHeight="1">
      <c r="A8" s="183" t="s">
        <v>4</v>
      </c>
      <c r="B8" s="183" t="s">
        <v>5</v>
      </c>
      <c r="C8" s="183" t="s">
        <v>6</v>
      </c>
      <c r="D8" s="131" t="s">
        <v>8</v>
      </c>
      <c r="E8" s="128">
        <v>1</v>
      </c>
      <c r="F8" s="128">
        <v>2</v>
      </c>
      <c r="G8" s="128">
        <v>3</v>
      </c>
      <c r="H8" s="128">
        <v>4</v>
      </c>
      <c r="I8" s="128">
        <v>5</v>
      </c>
      <c r="J8" s="128">
        <v>6</v>
      </c>
      <c r="K8" s="128">
        <v>7</v>
      </c>
      <c r="L8" s="128">
        <v>8</v>
      </c>
      <c r="M8" s="128">
        <v>9</v>
      </c>
      <c r="N8" s="128">
        <v>10</v>
      </c>
      <c r="O8" s="128">
        <v>11</v>
      </c>
      <c r="P8" s="128">
        <v>12</v>
      </c>
      <c r="Q8" s="128">
        <v>13</v>
      </c>
    </row>
    <row r="9" spans="1:17" s="3" customFormat="1" ht="24" customHeight="1">
      <c r="A9" s="183"/>
      <c r="B9" s="183"/>
      <c r="C9" s="183"/>
      <c r="D9" s="128" t="s">
        <v>0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</row>
    <row r="10" spans="1:17" s="3" customFormat="1" ht="24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s="3" customFormat="1" ht="24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s="3" customFormat="1" ht="24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3" customFormat="1" ht="24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s="3" customFormat="1" ht="24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 s="3" customFormat="1" ht="24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 s="3" customFormat="1" ht="19.5" customHeight="1">
      <c r="A16" s="186" t="s">
        <v>320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</row>
    <row r="17" s="3" customFormat="1" ht="19.5" customHeight="1">
      <c r="A17" s="72" t="s">
        <v>9</v>
      </c>
    </row>
    <row r="18" s="3" customFormat="1" ht="19.5" customHeight="1">
      <c r="A18" s="3" t="s">
        <v>10</v>
      </c>
    </row>
    <row r="19" spans="1:17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/>
  <mergeCells count="19">
    <mergeCell ref="A16:Q16"/>
    <mergeCell ref="F6:F7"/>
    <mergeCell ref="G6:G7"/>
    <mergeCell ref="E6:E7"/>
    <mergeCell ref="H6:H7"/>
    <mergeCell ref="I6:I7"/>
    <mergeCell ref="J6:J7"/>
    <mergeCell ref="K6:K7"/>
    <mergeCell ref="L6:L7"/>
    <mergeCell ref="M6:M7"/>
    <mergeCell ref="A2:Q2"/>
    <mergeCell ref="A5:C7"/>
    <mergeCell ref="D5:D7"/>
    <mergeCell ref="A8:A9"/>
    <mergeCell ref="B8:B9"/>
    <mergeCell ref="C8:C9"/>
    <mergeCell ref="N6:N7"/>
    <mergeCell ref="O6:O7"/>
    <mergeCell ref="P6:Q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YXZN</cp:lastModifiedBy>
  <cp:lastPrinted>2017-11-23T03:02:52Z</cp:lastPrinted>
  <dcterms:created xsi:type="dcterms:W3CDTF">1996-12-17T01:32:42Z</dcterms:created>
  <dcterms:modified xsi:type="dcterms:W3CDTF">2017-12-06T06:50:47Z</dcterms:modified>
  <cp:category/>
  <cp:version/>
  <cp:contentType/>
  <cp:contentStatus/>
</cp:coreProperties>
</file>