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1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</sheets>
  <definedNames>
    <definedName name="_xlnm.Print_Area" localSheetId="1">'1收入支出'!$A$1:$F$28</definedName>
    <definedName name="_xlnm.Print_Area" localSheetId="4">'4财政拨款收入支出'!$A$1:$H$25</definedName>
    <definedName name="_xlnm.Print_Area" localSheetId="6">'6一般公共预算财政拨款基本支出'!$A$1:$I$37</definedName>
    <definedName name="Z_08DC836C_112C_4FB4_9B53_2B9370D91932_.wvu.PrintArea" localSheetId="1" hidden="1">'1收入支出'!$A$2:$F$25</definedName>
    <definedName name="Z_6CD10D0D_8C2A_4B57_9397_FA6591B5B777_.wvu.PrintArea" localSheetId="1" hidden="1">'1收入支出'!$A$2:$F$25</definedName>
    <definedName name="Z_8A36A126_C489_4CC7_9679_C75A4EDEF310_.wvu.PrintArea" localSheetId="1" hidden="1">'1收入支出'!$A$2:$F$25</definedName>
  </definedNames>
  <calcPr fullCalcOnLoad="1"/>
</workbook>
</file>

<file path=xl/sharedStrings.xml><?xml version="1.0" encoding="utf-8"?>
<sst xmlns="http://schemas.openxmlformats.org/spreadsheetml/2006/main" count="574" uniqueCount="383">
  <si>
    <t>合计</t>
  </si>
  <si>
    <t>科目名称</t>
  </si>
  <si>
    <t>本年收入</t>
  </si>
  <si>
    <t>本年支出</t>
  </si>
  <si>
    <t>类</t>
  </si>
  <si>
    <t>款</t>
  </si>
  <si>
    <t>项</t>
  </si>
  <si>
    <t>金额单位：万元</t>
  </si>
  <si>
    <t>栏次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</si>
  <si>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</si>
  <si>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</si>
  <si>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</si>
  <si>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年末结转和结余</t>
  </si>
  <si>
    <r>
      <t xml:space="preserve">    </t>
    </r>
    <r>
      <rPr>
        <sz val="12"/>
        <rFont val="宋体"/>
        <family val="0"/>
      </rPr>
      <t>2.本表含政府性基金预算财政拨款。</t>
    </r>
  </si>
  <si>
    <t>科目编码</t>
  </si>
  <si>
    <t>收     入</t>
  </si>
  <si>
    <t>支     出</t>
  </si>
  <si>
    <t>项    目</t>
  </si>
  <si>
    <t>行次</t>
  </si>
  <si>
    <t>行次</t>
  </si>
  <si>
    <t>栏    次</t>
  </si>
  <si>
    <t>1</t>
  </si>
  <si>
    <t>一、财政拨款收入</t>
  </si>
  <si>
    <t>二、上级补助收入</t>
  </si>
  <si>
    <t>三、事业收入</t>
  </si>
  <si>
    <t>4</t>
  </si>
  <si>
    <t>5</t>
  </si>
  <si>
    <t>四、经营收入</t>
  </si>
  <si>
    <t>6</t>
  </si>
  <si>
    <t>五、附属单位上缴收入</t>
  </si>
  <si>
    <t>7</t>
  </si>
  <si>
    <t>六、其他收入</t>
  </si>
  <si>
    <t>8</t>
  </si>
  <si>
    <t>9</t>
  </si>
  <si>
    <t>10</t>
  </si>
  <si>
    <t>11</t>
  </si>
  <si>
    <t>12</t>
  </si>
  <si>
    <t>13</t>
  </si>
  <si>
    <t>14</t>
  </si>
  <si>
    <t>15</t>
  </si>
  <si>
    <t>本年收入合计</t>
  </si>
  <si>
    <t>本年支出合计</t>
  </si>
  <si>
    <t>合计</t>
  </si>
  <si>
    <t>……</t>
  </si>
  <si>
    <t>用事业基金弥补收支差额</t>
  </si>
  <si>
    <t>结余分配</t>
  </si>
  <si>
    <t xml:space="preserve">  其中：提取职工福利基金</t>
  </si>
  <si>
    <t xml:space="preserve">        转入事业基金</t>
  </si>
  <si>
    <t>年末结转和结余</t>
  </si>
  <si>
    <t xml:space="preserve">  其中：项目支出结转和结余</t>
  </si>
  <si>
    <t>1</t>
  </si>
  <si>
    <t>2</t>
  </si>
  <si>
    <t>金额</t>
  </si>
  <si>
    <t>3</t>
  </si>
  <si>
    <t>16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</si>
  <si>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</si>
  <si>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t>3</t>
  </si>
  <si>
    <t>2</t>
  </si>
  <si>
    <t>1</t>
  </si>
  <si>
    <t>栏次</t>
  </si>
  <si>
    <t>项</t>
  </si>
  <si>
    <t>款</t>
  </si>
  <si>
    <t>类</t>
  </si>
  <si>
    <t>其他收入</t>
  </si>
  <si>
    <t>经营收入</t>
  </si>
  <si>
    <t>事业收入</t>
  </si>
  <si>
    <t>财政拨款收入</t>
  </si>
  <si>
    <t>6</t>
  </si>
  <si>
    <t>5</t>
  </si>
  <si>
    <t>4</t>
  </si>
  <si>
    <t>对附属单位补助支出</t>
  </si>
  <si>
    <t>经营支出</t>
  </si>
  <si>
    <t>上缴上级支出</t>
  </si>
  <si>
    <t>项目支出</t>
  </si>
  <si>
    <t>基本支出</t>
  </si>
  <si>
    <t>上级补助收入</t>
  </si>
  <si>
    <t>本年收入合计</t>
  </si>
  <si>
    <t>附属单位
上缴收入</t>
  </si>
  <si>
    <t>财决批复02表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</si>
  <si>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</si>
  <si>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>注：1.本表依据《支出决算表》（财决04</t>
    </r>
    <r>
      <rPr>
        <sz val="12"/>
        <rFont val="宋体"/>
        <family val="0"/>
      </rPr>
      <t>表）进行批复。</t>
    </r>
  </si>
  <si>
    <t>金额单位：万元</t>
  </si>
  <si>
    <t>财决批复03表</t>
  </si>
  <si>
    <t>附件：</t>
  </si>
  <si>
    <t>中华人民共和国财政部</t>
  </si>
  <si>
    <t>预算代码：</t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</si>
  <si>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</si>
  <si>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r>
      <t xml:space="preserve">    3</t>
    </r>
    <r>
      <rPr>
        <sz val="12"/>
        <rFont val="宋体"/>
        <family val="0"/>
      </rPr>
      <t>.本表批复到项级科目。</t>
    </r>
  </si>
  <si>
    <t>政府性基金预算财政拨款收入支出决算批复表</t>
  </si>
  <si>
    <t>支出决算批复表</t>
  </si>
  <si>
    <t>收入决算批复表</t>
  </si>
  <si>
    <t>收入支出决算批复表</t>
  </si>
  <si>
    <t>一般公共预算财政拨款收入支出决算批复表</t>
  </si>
  <si>
    <t>项    目</t>
  </si>
  <si>
    <t>金额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</si>
  <si>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</si>
  <si>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</si>
  <si>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</si>
  <si>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</si>
  <si>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</si>
  <si>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</si>
  <si>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</si>
  <si>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</si>
  <si>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</si>
  <si>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</si>
  <si>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</si>
  <si>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年末结转和结余</t>
  </si>
  <si>
    <t>科目名称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</si>
  <si>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</si>
  <si>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</si>
  <si>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一般公共预算财政拨款基本支出决算批复表</t>
  </si>
  <si>
    <t>财政拨款收入支出决算批复表</t>
  </si>
  <si>
    <t>财决批复04表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</si>
  <si>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</si>
  <si>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</si>
  <si>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年初结转和结余</t>
  </si>
  <si>
    <t xml:space="preserve">  一般公共预算财政拨款</t>
  </si>
  <si>
    <t xml:space="preserve">  政府性基金预算财政拨款</t>
  </si>
  <si>
    <t>年初结转和结余</t>
  </si>
  <si>
    <t>基本支出结转</t>
  </si>
  <si>
    <t>项目支出结转和结余</t>
  </si>
  <si>
    <t>项目支出结转</t>
  </si>
  <si>
    <t>项目支出结余</t>
  </si>
  <si>
    <t>基本
支出</t>
  </si>
  <si>
    <t>项目
支出</t>
  </si>
  <si>
    <t>财决批复06表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</si>
  <si>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</si>
  <si>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</si>
  <si>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</si>
  <si>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总计</t>
  </si>
  <si>
    <t>部门名称：</t>
  </si>
  <si>
    <t>2016年度部门决算批复表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</si>
  <si>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</si>
  <si>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</si>
  <si>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</si>
  <si>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</si>
  <si>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</si>
  <si>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</si>
  <si>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</si>
  <si>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</si>
  <si>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</si>
  <si>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</si>
  <si>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</si>
  <si>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</si>
  <si>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</si>
  <si>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</si>
  <si>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</si>
  <si>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</si>
  <si>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</si>
  <si>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</si>
  <si>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</si>
  <si>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</si>
  <si>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</si>
  <si>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</si>
  <si>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</si>
  <si>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</si>
  <si>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</si>
  <si>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</si>
  <si>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</si>
  <si>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</si>
  <si>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</si>
  <si>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</si>
  <si>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</si>
  <si>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</si>
  <si>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</si>
  <si>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</si>
  <si>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</si>
  <si>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</si>
  <si>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</si>
  <si>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</si>
  <si>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</si>
  <si>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</si>
  <si>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</si>
  <si>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</si>
  <si>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</si>
  <si>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</si>
  <si>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</si>
  <si>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</si>
  <si>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</si>
  <si>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</si>
  <si>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</si>
  <si>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</si>
  <si>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</si>
  <si>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</si>
  <si>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</si>
  <si>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</si>
  <si>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</si>
  <si>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</si>
  <si>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</si>
  <si>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</si>
  <si>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</si>
  <si>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</si>
  <si>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</si>
  <si>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</si>
  <si>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</si>
  <si>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</si>
  <si>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</si>
  <si>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</si>
  <si>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</si>
  <si>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</si>
  <si>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</si>
  <si>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</si>
  <si>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</si>
  <si>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</si>
  <si>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</si>
  <si>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</si>
  <si>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</si>
  <si>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</si>
  <si>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</si>
  <si>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</si>
  <si>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</si>
  <si>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</si>
  <si>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</si>
  <si>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</si>
  <si>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</si>
  <si>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</si>
  <si>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</si>
  <si>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</si>
  <si>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</si>
  <si>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</si>
  <si>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</si>
  <si>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</si>
  <si>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</si>
  <si>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</si>
  <si>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</si>
  <si>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</si>
  <si>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</si>
  <si>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</si>
  <si>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</si>
  <si>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</si>
  <si>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</si>
  <si>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</si>
  <si>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</si>
  <si>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</si>
  <si>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</si>
  <si>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</si>
  <si>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</si>
  <si>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</si>
  <si>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</si>
  <si>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</si>
  <si>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</si>
  <si>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</si>
  <si>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</si>
  <si>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</si>
  <si>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</si>
  <si>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</si>
  <si>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</si>
  <si>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</si>
  <si>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</si>
  <si>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</si>
  <si>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</si>
  <si>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</si>
  <si>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</si>
  <si>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</si>
  <si>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</si>
  <si>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</si>
  <si>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</si>
  <si>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</si>
  <si>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</si>
  <si>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</si>
  <si>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</si>
  <si>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</si>
  <si>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</si>
  <si>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</si>
  <si>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</si>
  <si>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</si>
  <si>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</si>
  <si>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</si>
  <si>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</si>
  <si>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</si>
  <si>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</si>
  <si>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</si>
  <si>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</si>
  <si>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</si>
  <si>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</si>
  <si>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</si>
  <si>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</si>
  <si>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</si>
  <si>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</si>
  <si>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</si>
  <si>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</si>
  <si>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</si>
  <si>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</si>
  <si>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</si>
  <si>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</si>
  <si>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</si>
  <si>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</si>
  <si>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</si>
  <si>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</si>
  <si>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</si>
  <si>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</si>
  <si>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</si>
  <si>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</si>
  <si>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</si>
  <si>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</si>
  <si>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</si>
  <si>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</si>
  <si>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</si>
  <si>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</si>
  <si>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</si>
  <si>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金额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</si>
  <si>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</si>
  <si>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</si>
  <si>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注：1.本表依据《政府性基金预算财政拨款收入支出决算表》（财决09表）进行批复。</t>
  </si>
  <si>
    <t>注：1.本表依据《一般公共预算财政拨款收入支出决算表》（财决07表）进行批复。</t>
  </si>
  <si>
    <t>总计</t>
  </si>
  <si>
    <t>七、文化体育与传媒支出</t>
  </si>
  <si>
    <t>八、社会保障和就业支出</t>
  </si>
  <si>
    <t>17</t>
  </si>
  <si>
    <t>18</t>
  </si>
  <si>
    <r>
      <t>1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</si>
  <si>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</si>
  <si>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</si>
  <si>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</si>
  <si>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</si>
  <si>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</si>
  <si>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</si>
  <si>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</si>
  <si>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</si>
  <si>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</si>
  <si>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</si>
  <si>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</si>
  <si>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</si>
  <si>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</si>
  <si>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</si>
  <si>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</si>
  <si>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</si>
  <si>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</si>
  <si>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t>03</t>
  </si>
  <si>
    <t>01</t>
  </si>
  <si>
    <t>201</t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</si>
  <si>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</si>
  <si>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7</t>
    </r>
  </si>
  <si>
    <t>201</t>
  </si>
  <si>
    <r>
      <t>9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</si>
  <si>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4</t>
    </r>
  </si>
  <si>
    <r>
      <t>9</t>
    </r>
    <r>
      <rPr>
        <sz val="12"/>
        <rFont val="宋体"/>
        <family val="0"/>
      </rPr>
      <t>9</t>
    </r>
  </si>
  <si>
    <t>201</t>
  </si>
  <si>
    <r>
      <t>3</t>
    </r>
    <r>
      <rPr>
        <sz val="12"/>
        <rFont val="宋体"/>
        <family val="0"/>
      </rPr>
      <t>4</t>
    </r>
  </si>
  <si>
    <r>
      <t>9</t>
    </r>
    <r>
      <rPr>
        <sz val="12"/>
        <rFont val="宋体"/>
        <family val="0"/>
      </rPr>
      <t>9</t>
    </r>
  </si>
  <si>
    <t>204</t>
  </si>
  <si>
    <r>
      <t>0</t>
    </r>
    <r>
      <rPr>
        <sz val="12"/>
        <rFont val="宋体"/>
        <family val="0"/>
      </rPr>
      <t>9</t>
    </r>
  </si>
  <si>
    <t>207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</si>
  <si>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</si>
  <si>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4</t>
    </r>
  </si>
  <si>
    <t>208</t>
  </si>
  <si>
    <r>
      <t>0</t>
    </r>
    <r>
      <rPr>
        <sz val="12"/>
        <rFont val="宋体"/>
        <family val="0"/>
      </rPr>
      <t>8</t>
    </r>
  </si>
  <si>
    <t>政府办公厅（室）及相关机构事务 行政运行</t>
  </si>
  <si>
    <t>政府办公厅（室）及相关机构事务 法制建设</t>
  </si>
  <si>
    <t>其他政府办公厅（室）及相关机构事务支出</t>
  </si>
  <si>
    <t>其他文化支出</t>
  </si>
  <si>
    <t>其他体育支出</t>
  </si>
  <si>
    <t>其他文化体育与传媒支出</t>
  </si>
  <si>
    <t>其他优抚支出</t>
  </si>
  <si>
    <t>政府办公厅（室）及相关机构事务 宗教事务</t>
  </si>
  <si>
    <t>政府办公厅（室）及相关机构事务 统战事务</t>
  </si>
  <si>
    <t>其他国家保密支出</t>
  </si>
  <si>
    <t>政府办公厅（室）及相关机构事务 行政运行</t>
  </si>
  <si>
    <t>政府办公厅（室）及相关机构事务 法制建设</t>
  </si>
  <si>
    <t>其他政府办公厅（室）及相关机构事务支出</t>
  </si>
  <si>
    <t>其他国家保密支出</t>
  </si>
  <si>
    <t>其他体育支出</t>
  </si>
  <si>
    <t>其他文化体育与传媒支出</t>
  </si>
  <si>
    <t>其他优抚支出</t>
  </si>
  <si>
    <t>政府办公厅（室）及相关机构事务 宗教事务</t>
  </si>
  <si>
    <t>其他文化支出</t>
  </si>
  <si>
    <t xml:space="preserve"> </t>
  </si>
  <si>
    <t>部门：阳江高新区党政办公室</t>
  </si>
  <si>
    <t>部门：阳江高新区党政办公室</t>
  </si>
  <si>
    <t>部门：阳江高新区党政办公室</t>
  </si>
  <si>
    <t>03</t>
  </si>
  <si>
    <t>01</t>
  </si>
  <si>
    <t>03</t>
  </si>
  <si>
    <t>07</t>
  </si>
  <si>
    <t>99</t>
  </si>
  <si>
    <t>24</t>
  </si>
  <si>
    <t>99</t>
  </si>
  <si>
    <t>09</t>
  </si>
  <si>
    <t>01</t>
  </si>
  <si>
    <t>03</t>
  </si>
  <si>
    <t>04</t>
  </si>
  <si>
    <t>08</t>
  </si>
  <si>
    <t>阳江高新技术产业开发区党政办公室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</si>
</sst>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#,##0.00_ "/>
  </numFmts>
  <fonts count="64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6"/>
      <color indexed="8"/>
      <name val="华文中宋"/>
      <family val="0"/>
    </font>
    <font>
      <b/>
      <sz val="12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9"/>
      <name val="华文中宋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60" fillId="24" borderId="8" applyNumberFormat="0" applyAlignment="0" applyProtection="0"/>
    <xf numFmtId="0" fontId="61" fillId="27" borderId="5" applyNumberFormat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0" fillId="34" borderId="9" applyNumberFormat="0" applyFont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56" applyFont="1" applyBorder="1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0" fillId="35" borderId="0" xfId="56" applyFill="1" applyAlignment="1">
      <alignment horizontal="right" vertical="center"/>
      <protection/>
    </xf>
    <xf numFmtId="0" fontId="0" fillId="0" borderId="0" xfId="56" applyFill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8" fillId="0" borderId="0" xfId="56" applyFont="1" applyBorder="1" applyAlignment="1">
      <alignment horizontal="right" vertical="center"/>
      <protection/>
    </xf>
    <xf numFmtId="0" fontId="8" fillId="0" borderId="0" xfId="56" applyFont="1" applyAlignment="1">
      <alignment horizontal="right" vertical="center"/>
      <protection/>
    </xf>
    <xf numFmtId="179" fontId="0" fillId="35" borderId="10" xfId="56" applyNumberFormat="1" applyFont="1" applyFill="1" applyBorder="1" applyAlignment="1" quotePrefix="1">
      <alignment horizontal="center" vertical="center"/>
      <protection/>
    </xf>
    <xf numFmtId="179" fontId="0" fillId="35" borderId="10" xfId="56" applyNumberFormat="1" applyFont="1" applyFill="1" applyBorder="1" applyAlignment="1">
      <alignment horizontal="center" vertical="center"/>
      <protection/>
    </xf>
    <xf numFmtId="179" fontId="0" fillId="0" borderId="10" xfId="56" applyNumberFormat="1" applyFont="1" applyFill="1" applyBorder="1" applyAlignment="1">
      <alignment horizontal="center" vertical="center"/>
      <protection/>
    </xf>
    <xf numFmtId="49" fontId="0" fillId="35" borderId="10" xfId="56" applyNumberFormat="1" applyFont="1" applyFill="1" applyBorder="1" applyAlignment="1">
      <alignment horizontal="center" vertical="center"/>
      <protection/>
    </xf>
    <xf numFmtId="179" fontId="0" fillId="0" borderId="10" xfId="56" applyNumberFormat="1" applyFont="1" applyFill="1" applyBorder="1" applyAlignment="1" quotePrefix="1">
      <alignment horizontal="center" vertical="center"/>
      <protection/>
    </xf>
    <xf numFmtId="49" fontId="0" fillId="0" borderId="10" xfId="56" applyNumberFormat="1" applyFont="1" applyFill="1" applyBorder="1" applyAlignment="1">
      <alignment horizontal="center" vertical="center"/>
      <protection/>
    </xf>
    <xf numFmtId="179" fontId="0" fillId="0" borderId="10" xfId="56" applyNumberFormat="1" applyFont="1" applyFill="1" applyBorder="1" applyAlignment="1" quotePrefix="1">
      <alignment horizontal="left" vertical="center"/>
      <protection/>
    </xf>
    <xf numFmtId="179" fontId="0" fillId="0" borderId="10" xfId="56" applyNumberFormat="1" applyFont="1" applyFill="1" applyBorder="1" applyAlignment="1">
      <alignment horizontal="right" vertical="center"/>
      <protection/>
    </xf>
    <xf numFmtId="179" fontId="0" fillId="0" borderId="10" xfId="56" applyNumberFormat="1" applyFont="1" applyFill="1" applyBorder="1" applyAlignment="1">
      <alignment horizontal="left" vertical="center"/>
      <protection/>
    </xf>
    <xf numFmtId="179" fontId="10" fillId="0" borderId="10" xfId="56" applyNumberFormat="1" applyFont="1" applyFill="1" applyBorder="1" applyAlignment="1" quotePrefix="1">
      <alignment horizontal="center" vertical="center"/>
      <protection/>
    </xf>
    <xf numFmtId="0" fontId="0" fillId="0" borderId="10" xfId="56" applyFont="1" applyFill="1" applyBorder="1" applyAlignment="1">
      <alignment horizontal="left" vertical="center"/>
      <protection/>
    </xf>
    <xf numFmtId="0" fontId="12" fillId="0" borderId="0" xfId="56" applyFont="1" applyAlignment="1">
      <alignment horizontal="left" vertical="center"/>
      <protection/>
    </xf>
    <xf numFmtId="0" fontId="12" fillId="0" borderId="0" xfId="0" applyFont="1" applyAlignment="1">
      <alignment/>
    </xf>
    <xf numFmtId="49" fontId="0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79" fontId="0" fillId="35" borderId="10" xfId="0" applyNumberFormat="1" applyFill="1" applyBorder="1" applyAlignment="1">
      <alignment horizontal="left" vertical="center"/>
    </xf>
    <xf numFmtId="179" fontId="0" fillId="35" borderId="10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right" vertical="center" wrapText="1"/>
    </xf>
    <xf numFmtId="179" fontId="0" fillId="35" borderId="10" xfId="0" applyNumberFormat="1" applyFill="1" applyBorder="1" applyAlignment="1" quotePrefix="1">
      <alignment horizontal="center" vertical="center" wrapText="1"/>
    </xf>
    <xf numFmtId="0" fontId="0" fillId="35" borderId="0" xfId="0" applyFill="1" applyAlignment="1">
      <alignment horizontal="right" vertical="center"/>
    </xf>
    <xf numFmtId="0" fontId="13" fillId="35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right" vertical="center" wrapText="1"/>
    </xf>
    <xf numFmtId="179" fontId="0" fillId="0" borderId="10" xfId="0" applyNumberFormat="1" applyFill="1" applyBorder="1" applyAlignment="1">
      <alignment horizontal="right" vertical="center"/>
    </xf>
    <xf numFmtId="179" fontId="0" fillId="0" borderId="10" xfId="0" applyNumberFormat="1" applyFont="1" applyFill="1" applyBorder="1" applyAlignment="1" quotePrefix="1">
      <alignment horizontal="center" vertical="center" wrapText="1"/>
    </xf>
    <xf numFmtId="179" fontId="0" fillId="0" borderId="10" xfId="0" applyNumberFormat="1" applyFill="1" applyBorder="1" applyAlignment="1" quotePrefix="1">
      <alignment horizontal="center" vertical="center" wrapText="1"/>
    </xf>
    <xf numFmtId="179" fontId="0" fillId="0" borderId="10" xfId="0" applyNumberFormat="1" applyFill="1" applyBorder="1" applyAlignment="1" quotePrefix="1">
      <alignment horizontal="centerContinuous" vertical="center" wrapText="1"/>
    </xf>
    <xf numFmtId="0" fontId="14" fillId="35" borderId="0" xfId="0" applyFont="1" applyFill="1" applyAlignment="1">
      <alignment horizontal="right" vertical="center"/>
    </xf>
    <xf numFmtId="179" fontId="0" fillId="35" borderId="10" xfId="0" applyNumberFormat="1" applyFont="1" applyFill="1" applyBorder="1" applyAlignment="1" quotePrefix="1">
      <alignment horizontal="center" vertical="center" wrapText="1"/>
    </xf>
    <xf numFmtId="17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/>
    </xf>
    <xf numFmtId="179" fontId="0" fillId="35" borderId="10" xfId="0" applyNumberFormat="1" applyFont="1" applyFill="1" applyBorder="1" applyAlignment="1">
      <alignment horizontal="center" vertical="center" wrapText="1"/>
    </xf>
    <xf numFmtId="179" fontId="0" fillId="35" borderId="10" xfId="0" applyNumberFormat="1" applyFon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 quotePrefix="1">
      <alignment horizontal="center" vertical="center"/>
    </xf>
    <xf numFmtId="0" fontId="0" fillId="0" borderId="0" xfId="58">
      <alignment/>
      <protection/>
    </xf>
    <xf numFmtId="0" fontId="0" fillId="0" borderId="0" xfId="55" applyBorder="1" applyAlignment="1">
      <alignment horizontal="left" vertical="center"/>
      <protection/>
    </xf>
    <xf numFmtId="0" fontId="17" fillId="0" borderId="0" xfId="55" applyFont="1" applyFill="1" applyBorder="1" applyAlignment="1">
      <alignment vertical="center"/>
      <protection/>
    </xf>
    <xf numFmtId="0" fontId="18" fillId="0" borderId="0" xfId="55" applyFont="1" applyFill="1" applyBorder="1" applyAlignment="1">
      <alignment vertical="center"/>
      <protection/>
    </xf>
    <xf numFmtId="0" fontId="0" fillId="0" borderId="0" xfId="55" applyAlignment="1">
      <alignment horizontal="left" vertical="center"/>
      <protection/>
    </xf>
    <xf numFmtId="0" fontId="2" fillId="0" borderId="0" xfId="55" applyFont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9" fontId="0" fillId="35" borderId="10" xfId="0" applyNumberFormat="1" applyFont="1" applyFill="1" applyBorder="1" applyAlignment="1">
      <alignment horizontal="center" vertical="center" wrapText="1"/>
    </xf>
    <xf numFmtId="179" fontId="0" fillId="0" borderId="10" xfId="56" applyNumberFormat="1" applyFont="1" applyFill="1" applyBorder="1" applyAlignment="1" quotePrefix="1">
      <alignment horizontal="left" vertical="center"/>
      <protection/>
    </xf>
    <xf numFmtId="0" fontId="12" fillId="0" borderId="0" xfId="57" applyFont="1" applyAlignment="1">
      <alignment horizontal="left" vertical="center"/>
      <protection/>
    </xf>
    <xf numFmtId="0" fontId="0" fillId="0" borderId="0" xfId="57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7" fillId="0" borderId="0" xfId="57" applyFont="1" applyBorder="1" applyAlignment="1">
      <alignment horizontal="right" vertical="center"/>
      <protection/>
    </xf>
    <xf numFmtId="0" fontId="7" fillId="0" borderId="0" xfId="57" applyFont="1" applyAlignment="1">
      <alignment horizontal="right" vertical="center"/>
      <protection/>
    </xf>
    <xf numFmtId="0" fontId="0" fillId="35" borderId="0" xfId="57" applyFill="1" applyAlignment="1">
      <alignment horizontal="right" vertical="center"/>
      <protection/>
    </xf>
    <xf numFmtId="0" fontId="8" fillId="0" borderId="0" xfId="57" applyFont="1" applyBorder="1" applyAlignment="1">
      <alignment horizontal="right" vertical="center"/>
      <protection/>
    </xf>
    <xf numFmtId="0" fontId="8" fillId="0" borderId="0" xfId="57" applyFont="1" applyAlignment="1">
      <alignment horizontal="right" vertical="center"/>
      <protection/>
    </xf>
    <xf numFmtId="179" fontId="0" fillId="35" borderId="11" xfId="57" applyNumberFormat="1" applyFont="1" applyFill="1" applyBorder="1" applyAlignment="1" quotePrefix="1">
      <alignment horizontal="center" vertical="center"/>
      <protection/>
    </xf>
    <xf numFmtId="179" fontId="8" fillId="35" borderId="10" xfId="57" applyNumberFormat="1" applyFont="1" applyFill="1" applyBorder="1" applyAlignment="1" quotePrefix="1">
      <alignment horizontal="center" vertical="center"/>
      <protection/>
    </xf>
    <xf numFmtId="179" fontId="0" fillId="35" borderId="10" xfId="57" applyNumberFormat="1" applyFont="1" applyFill="1" applyBorder="1" applyAlignment="1">
      <alignment horizontal="center" vertical="center"/>
      <protection/>
    </xf>
    <xf numFmtId="179" fontId="0" fillId="35" borderId="10" xfId="57" applyNumberFormat="1" applyFont="1" applyFill="1" applyBorder="1" applyAlignment="1" quotePrefix="1">
      <alignment horizontal="center" vertical="center"/>
      <protection/>
    </xf>
    <xf numFmtId="49" fontId="0" fillId="35" borderId="10" xfId="57" applyNumberFormat="1" applyFont="1" applyFill="1" applyBorder="1" applyAlignment="1">
      <alignment horizontal="center" vertical="center" wrapText="1"/>
      <protection/>
    </xf>
    <xf numFmtId="49" fontId="0" fillId="35" borderId="12" xfId="57" applyNumberFormat="1" applyFont="1" applyFill="1" applyBorder="1" applyAlignment="1">
      <alignment horizontal="center" vertical="center" wrapText="1"/>
      <protection/>
    </xf>
    <xf numFmtId="179" fontId="0" fillId="35" borderId="10" xfId="57" applyNumberFormat="1" applyFont="1" applyFill="1" applyBorder="1" applyAlignment="1">
      <alignment horizontal="center" vertical="center"/>
      <protection/>
    </xf>
    <xf numFmtId="49" fontId="0" fillId="35" borderId="10" xfId="57" applyNumberFormat="1" applyFont="1" applyFill="1" applyBorder="1" applyAlignment="1" quotePrefix="1">
      <alignment horizontal="center" vertical="center"/>
      <protection/>
    </xf>
    <xf numFmtId="49" fontId="0" fillId="35" borderId="12" xfId="57" applyNumberFormat="1" applyFont="1" applyFill="1" applyBorder="1" applyAlignment="1" quotePrefix="1">
      <alignment horizontal="center" vertical="center"/>
      <protection/>
    </xf>
    <xf numFmtId="179" fontId="3" fillId="0" borderId="11" xfId="57" applyNumberFormat="1" applyFont="1" applyFill="1" applyBorder="1" applyAlignment="1" quotePrefix="1">
      <alignment horizontal="left" vertical="center"/>
      <protection/>
    </xf>
    <xf numFmtId="179" fontId="3" fillId="35" borderId="10" xfId="57" applyNumberFormat="1" applyFont="1" applyFill="1" applyBorder="1" applyAlignment="1" quotePrefix="1">
      <alignment horizontal="center" vertical="center"/>
      <protection/>
    </xf>
    <xf numFmtId="179" fontId="3" fillId="0" borderId="10" xfId="57" applyNumberFormat="1" applyFont="1" applyFill="1" applyBorder="1" applyAlignment="1">
      <alignment horizontal="right" vertical="center"/>
      <protection/>
    </xf>
    <xf numFmtId="179" fontId="3" fillId="35" borderId="10" xfId="57" applyNumberFormat="1" applyFont="1" applyFill="1" applyBorder="1" applyAlignment="1" quotePrefix="1">
      <alignment horizontal="left" vertical="center"/>
      <protection/>
    </xf>
    <xf numFmtId="0" fontId="3" fillId="35" borderId="10" xfId="57" applyNumberFormat="1" applyFont="1" applyFill="1" applyBorder="1" applyAlignment="1" quotePrefix="1">
      <alignment horizontal="center" vertical="center"/>
      <protection/>
    </xf>
    <xf numFmtId="179" fontId="3" fillId="0" borderId="12" xfId="57" applyNumberFormat="1" applyFont="1" applyFill="1" applyBorder="1" applyAlignment="1">
      <alignment horizontal="right" vertical="center"/>
      <protection/>
    </xf>
    <xf numFmtId="179" fontId="3" fillId="35" borderId="11" xfId="57" applyNumberFormat="1" applyFont="1" applyFill="1" applyBorder="1" applyAlignment="1">
      <alignment horizontal="left" vertical="center"/>
      <protection/>
    </xf>
    <xf numFmtId="179" fontId="3" fillId="0" borderId="12" xfId="57" applyNumberFormat="1" applyFont="1" applyFill="1" applyBorder="1" applyAlignment="1">
      <alignment horizontal="center" vertical="center"/>
      <protection/>
    </xf>
    <xf numFmtId="179" fontId="3" fillId="0" borderId="11" xfId="57" applyNumberFormat="1" applyFont="1" applyFill="1" applyBorder="1" applyAlignment="1">
      <alignment horizontal="left" vertical="center"/>
      <protection/>
    </xf>
    <xf numFmtId="179" fontId="3" fillId="0" borderId="10" xfId="57" applyNumberFormat="1" applyFont="1" applyFill="1" applyBorder="1" applyAlignment="1">
      <alignment horizontal="left" vertical="center"/>
      <protection/>
    </xf>
    <xf numFmtId="179" fontId="3" fillId="0" borderId="13" xfId="57" applyNumberFormat="1" applyFont="1" applyFill="1" applyBorder="1" applyAlignment="1" quotePrefix="1">
      <alignment horizontal="left" vertical="center"/>
      <protection/>
    </xf>
    <xf numFmtId="179" fontId="3" fillId="0" borderId="14" xfId="57" applyNumberFormat="1" applyFont="1" applyFill="1" applyBorder="1" applyAlignment="1">
      <alignment horizontal="center" vertical="center"/>
      <protection/>
    </xf>
    <xf numFmtId="179" fontId="22" fillId="0" borderId="11" xfId="57" applyNumberFormat="1" applyFont="1" applyFill="1" applyBorder="1" applyAlignment="1" quotePrefix="1">
      <alignment horizontal="center" vertical="center"/>
      <protection/>
    </xf>
    <xf numFmtId="179" fontId="22" fillId="0" borderId="13" xfId="57" applyNumberFormat="1" applyFont="1" applyFill="1" applyBorder="1" applyAlignment="1" quotePrefix="1">
      <alignment horizontal="center" vertical="center"/>
      <protection/>
    </xf>
    <xf numFmtId="179" fontId="3" fillId="0" borderId="13" xfId="57" applyNumberFormat="1" applyFont="1" applyFill="1" applyBorder="1" applyAlignment="1">
      <alignment horizontal="left" vertical="center"/>
      <protection/>
    </xf>
    <xf numFmtId="179" fontId="3" fillId="0" borderId="15" xfId="57" applyNumberFormat="1" applyFont="1" applyFill="1" applyBorder="1" applyAlignment="1">
      <alignment horizontal="center" vertical="center"/>
      <protection/>
    </xf>
    <xf numFmtId="179" fontId="3" fillId="0" borderId="16" xfId="57" applyNumberFormat="1" applyFont="1" applyFill="1" applyBorder="1" applyAlignment="1">
      <alignment horizontal="right" vertical="center"/>
      <protection/>
    </xf>
    <xf numFmtId="179" fontId="3" fillId="0" borderId="17" xfId="57" applyNumberFormat="1" applyFont="1" applyFill="1" applyBorder="1" applyAlignment="1">
      <alignment horizontal="left" vertical="center"/>
      <protection/>
    </xf>
    <xf numFmtId="179" fontId="22" fillId="35" borderId="18" xfId="57" applyNumberFormat="1" applyFont="1" applyFill="1" applyBorder="1" applyAlignment="1" quotePrefix="1">
      <alignment horizontal="center" vertical="center"/>
      <protection/>
    </xf>
    <xf numFmtId="179" fontId="3" fillId="0" borderId="19" xfId="57" applyNumberFormat="1" applyFont="1" applyFill="1" applyBorder="1" applyAlignment="1">
      <alignment horizontal="right" vertical="center"/>
      <protection/>
    </xf>
    <xf numFmtId="179" fontId="22" fillId="35" borderId="20" xfId="57" applyNumberFormat="1" applyFont="1" applyFill="1" applyBorder="1" applyAlignment="1" quotePrefix="1">
      <alignment horizontal="center" vertical="center"/>
      <protection/>
    </xf>
    <xf numFmtId="179" fontId="3" fillId="0" borderId="15" xfId="57" applyNumberFormat="1" applyFont="1" applyFill="1" applyBorder="1" applyAlignment="1">
      <alignment horizontal="left" vertical="center"/>
      <protection/>
    </xf>
    <xf numFmtId="179" fontId="0" fillId="0" borderId="10" xfId="56" applyNumberFormat="1" applyFont="1" applyFill="1" applyBorder="1" applyAlignment="1">
      <alignment horizontal="left" vertical="center"/>
      <protection/>
    </xf>
    <xf numFmtId="179" fontId="0" fillId="0" borderId="10" xfId="56" applyNumberFormat="1" applyFont="1" applyFill="1" applyBorder="1" applyAlignment="1" quotePrefix="1">
      <alignment horizontal="left" vertical="center"/>
      <protection/>
    </xf>
    <xf numFmtId="179" fontId="10" fillId="35" borderId="10" xfId="56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0" xfId="55" applyFont="1" applyFill="1" applyBorder="1" applyAlignment="1">
      <alignment vertical="center"/>
      <protection/>
    </xf>
    <xf numFmtId="179" fontId="0" fillId="0" borderId="10" xfId="56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24" fillId="0" borderId="0" xfId="54">
      <alignment/>
      <protection/>
    </xf>
    <xf numFmtId="0" fontId="24" fillId="0" borderId="0" xfId="54" applyAlignment="1">
      <alignment vertical="center"/>
      <protection/>
    </xf>
    <xf numFmtId="0" fontId="62" fillId="0" borderId="10" xfId="54" applyFont="1" applyFill="1" applyBorder="1" applyAlignment="1">
      <alignment horizontal="left" vertical="center" shrinkToFit="1"/>
      <protection/>
    </xf>
    <xf numFmtId="180" fontId="24" fillId="0" borderId="10" xfId="54" applyNumberFormat="1" applyFont="1" applyFill="1" applyBorder="1" applyAlignment="1">
      <alignment horizontal="right" vertical="center" shrinkToFit="1"/>
      <protection/>
    </xf>
    <xf numFmtId="0" fontId="62" fillId="0" borderId="11" xfId="54" applyFont="1" applyFill="1" applyBorder="1" applyAlignment="1">
      <alignment horizontal="left" vertical="center" shrinkToFit="1"/>
      <protection/>
    </xf>
    <xf numFmtId="180" fontId="24" fillId="0" borderId="12" xfId="54" applyNumberFormat="1" applyFont="1" applyFill="1" applyBorder="1" applyAlignment="1">
      <alignment horizontal="right" vertical="center" shrinkToFit="1"/>
      <protection/>
    </xf>
    <xf numFmtId="180" fontId="24" fillId="0" borderId="19" xfId="54" applyNumberFormat="1" applyFont="1" applyFill="1" applyBorder="1" applyAlignment="1">
      <alignment horizontal="right" vertical="center" shrinkToFit="1"/>
      <protection/>
    </xf>
    <xf numFmtId="180" fontId="24" fillId="0" borderId="21" xfId="54" applyNumberFormat="1" applyFont="1" applyFill="1" applyBorder="1" applyAlignment="1">
      <alignment horizontal="right" vertical="center" shrinkToFit="1"/>
      <protection/>
    </xf>
    <xf numFmtId="0" fontId="0" fillId="35" borderId="0" xfId="59" applyFont="1" applyFill="1" applyAlignment="1">
      <alignment horizontal="center" vertical="center" wrapText="1"/>
      <protection/>
    </xf>
    <xf numFmtId="0" fontId="0" fillId="35" borderId="0" xfId="59" applyFont="1" applyFill="1" applyAlignment="1">
      <alignment vertical="center" wrapText="1"/>
      <protection/>
    </xf>
    <xf numFmtId="0" fontId="14" fillId="35" borderId="0" xfId="57" applyFont="1" applyFill="1" applyAlignment="1">
      <alignment horizontal="right" vertical="center"/>
      <protection/>
    </xf>
    <xf numFmtId="0" fontId="25" fillId="0" borderId="0" xfId="54" applyFont="1" applyAlignment="1">
      <alignment vertical="center"/>
      <protection/>
    </xf>
    <xf numFmtId="0" fontId="14" fillId="0" borderId="0" xfId="54" applyFont="1" applyAlignment="1">
      <alignment horizontal="right" vertical="center"/>
      <protection/>
    </xf>
    <xf numFmtId="0" fontId="0" fillId="0" borderId="0" xfId="56" applyFont="1" applyAlignment="1">
      <alignment horizontal="left" vertical="center"/>
      <protection/>
    </xf>
    <xf numFmtId="0" fontId="0" fillId="0" borderId="10" xfId="56" applyFont="1" applyBorder="1" applyAlignment="1">
      <alignment horizontal="left" vertical="center"/>
      <protection/>
    </xf>
    <xf numFmtId="49" fontId="0" fillId="0" borderId="10" xfId="56" applyNumberFormat="1" applyFont="1" applyFill="1" applyBorder="1" applyAlignment="1">
      <alignment horizontal="center" vertical="center"/>
      <protection/>
    </xf>
    <xf numFmtId="179" fontId="3" fillId="35" borderId="10" xfId="57" applyNumberFormat="1" applyFont="1" applyFill="1" applyBorder="1" applyAlignment="1" quotePrefix="1">
      <alignment horizontal="right" vertical="center"/>
      <protection/>
    </xf>
    <xf numFmtId="179" fontId="22" fillId="0" borderId="12" xfId="57" applyNumberFormat="1" applyFont="1" applyFill="1" applyBorder="1" applyAlignment="1" quotePrefix="1">
      <alignment horizontal="right" vertical="center"/>
      <protection/>
    </xf>
    <xf numFmtId="0" fontId="3" fillId="35" borderId="10" xfId="57" applyNumberFormat="1" applyFont="1" applyFill="1" applyBorder="1" applyAlignment="1" quotePrefix="1">
      <alignment horizontal="right" vertical="center"/>
      <protection/>
    </xf>
    <xf numFmtId="179" fontId="3" fillId="0" borderId="12" xfId="57" applyNumberFormat="1" applyFont="1" applyFill="1" applyBorder="1" applyAlignment="1" quotePrefix="1">
      <alignment horizontal="right" vertical="center"/>
      <protection/>
    </xf>
    <xf numFmtId="0" fontId="3" fillId="35" borderId="22" xfId="57" applyNumberFormat="1" applyFont="1" applyFill="1" applyBorder="1" applyAlignment="1" quotePrefix="1">
      <alignment horizontal="right" vertical="center"/>
      <protection/>
    </xf>
    <xf numFmtId="179" fontId="3" fillId="0" borderId="14" xfId="57" applyNumberFormat="1" applyFont="1" applyFill="1" applyBorder="1" applyAlignment="1" quotePrefix="1">
      <alignment horizontal="right" vertical="center"/>
      <protection/>
    </xf>
    <xf numFmtId="0" fontId="3" fillId="35" borderId="23" xfId="57" applyNumberFormat="1" applyFont="1" applyFill="1" applyBorder="1" applyAlignment="1" quotePrefix="1">
      <alignment horizontal="right" vertical="center"/>
      <protection/>
    </xf>
    <xf numFmtId="0" fontId="3" fillId="35" borderId="16" xfId="57" applyNumberFormat="1" applyFont="1" applyFill="1" applyBorder="1" applyAlignment="1" quotePrefix="1">
      <alignment horizontal="right" vertical="center"/>
      <protection/>
    </xf>
    <xf numFmtId="179" fontId="3" fillId="0" borderId="24" xfId="57" applyNumberFormat="1" applyFont="1" applyFill="1" applyBorder="1" applyAlignment="1" quotePrefix="1">
      <alignment horizontal="right" vertical="center"/>
      <protection/>
    </xf>
    <xf numFmtId="179" fontId="3" fillId="35" borderId="25" xfId="57" applyNumberFormat="1" applyFont="1" applyFill="1" applyBorder="1" applyAlignment="1" quotePrefix="1">
      <alignment horizontal="right" vertical="center"/>
      <protection/>
    </xf>
    <xf numFmtId="179" fontId="3" fillId="35" borderId="19" xfId="57" applyNumberFormat="1" applyFont="1" applyFill="1" applyBorder="1" applyAlignment="1" quotePrefix="1">
      <alignment horizontal="right" vertical="center"/>
      <protection/>
    </xf>
    <xf numFmtId="179" fontId="22" fillId="0" borderId="26" xfId="57" applyNumberFormat="1" applyFont="1" applyFill="1" applyBorder="1" applyAlignment="1" quotePrefix="1">
      <alignment horizontal="right" vertical="center"/>
      <protection/>
    </xf>
    <xf numFmtId="179" fontId="0" fillId="0" borderId="10" xfId="56" applyNumberFormat="1" applyFont="1" applyFill="1" applyBorder="1" applyAlignment="1" quotePrefix="1">
      <alignment horizontal="right" vertical="center"/>
      <protection/>
    </xf>
    <xf numFmtId="0" fontId="3" fillId="35" borderId="13" xfId="57" applyNumberFormat="1" applyFont="1" applyFill="1" applyBorder="1" applyAlignment="1" quotePrefix="1">
      <alignment horizontal="right" vertical="center"/>
      <protection/>
    </xf>
    <xf numFmtId="49" fontId="12" fillId="0" borderId="0" xfId="56" applyNumberFormat="1" applyFont="1" applyAlignment="1">
      <alignment horizontal="left" vertical="center"/>
      <protection/>
    </xf>
    <xf numFmtId="49" fontId="0" fillId="35" borderId="0" xfId="0" applyNumberForma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0" fillId="35" borderId="13" xfId="0" applyNumberFormat="1" applyFill="1" applyBorder="1" applyAlignment="1">
      <alignment horizontal="center"/>
    </xf>
    <xf numFmtId="49" fontId="0" fillId="35" borderId="22" xfId="0" applyNumberFormat="1" applyFont="1" applyFill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9" fontId="0" fillId="35" borderId="23" xfId="0" applyNumberFormat="1" applyFont="1" applyFill="1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35" borderId="0" xfId="0" applyFill="1" applyAlignment="1">
      <alignment horizontal="right" vertical="center" wrapText="1"/>
    </xf>
    <xf numFmtId="179" fontId="26" fillId="35" borderId="10" xfId="0" applyNumberFormat="1" applyFont="1" applyFill="1" applyBorder="1" applyAlignment="1">
      <alignment horizontal="left" vertical="center" wrapText="1"/>
    </xf>
    <xf numFmtId="179" fontId="0" fillId="35" borderId="10" xfId="0" applyNumberForma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79" fontId="0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9" fontId="26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horizontal="left" vertical="center"/>
    </xf>
    <xf numFmtId="179" fontId="0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/>
    </xf>
    <xf numFmtId="179" fontId="3" fillId="35" borderId="19" xfId="57" applyNumberFormat="1" applyFont="1" applyFill="1" applyBorder="1" applyAlignment="1" quotePrefix="1">
      <alignment horizontal="center" vertical="center"/>
      <protection/>
    </xf>
    <xf numFmtId="0" fontId="3" fillId="35" borderId="19" xfId="57" applyNumberFormat="1" applyFont="1" applyFill="1" applyBorder="1" applyAlignment="1" quotePrefix="1">
      <alignment horizontal="center" vertical="center"/>
      <protection/>
    </xf>
    <xf numFmtId="179" fontId="0" fillId="0" borderId="10" xfId="56" applyNumberFormat="1" applyFont="1" applyFill="1" applyBorder="1" applyAlignment="1" quotePrefix="1">
      <alignment vertical="center"/>
      <protection/>
    </xf>
    <xf numFmtId="179" fontId="0" fillId="0" borderId="10" xfId="56" applyNumberFormat="1" applyFont="1" applyFill="1" applyBorder="1" applyAlignment="1">
      <alignment vertical="center"/>
      <protection/>
    </xf>
    <xf numFmtId="179" fontId="0" fillId="35" borderId="10" xfId="56" applyNumberFormat="1" applyFont="1" applyFill="1" applyBorder="1" applyAlignment="1" quotePrefix="1">
      <alignment vertical="center"/>
      <protection/>
    </xf>
    <xf numFmtId="0" fontId="14" fillId="0" borderId="0" xfId="54" applyFont="1" applyAlignment="1">
      <alignment vertical="center"/>
      <protection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0" fontId="14" fillId="35" borderId="0" xfId="57" applyFont="1" applyFill="1" applyAlignment="1">
      <alignment horizontal="left" vertical="center"/>
      <protection/>
    </xf>
    <xf numFmtId="0" fontId="0" fillId="35" borderId="0" xfId="57" applyFont="1" applyFill="1" applyAlignment="1">
      <alignment horizontal="right" vertical="center"/>
      <protection/>
    </xf>
    <xf numFmtId="0" fontId="14" fillId="35" borderId="0" xfId="57" applyFont="1" applyFill="1" applyAlignment="1">
      <alignment horizontal="righ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5" fillId="0" borderId="0" xfId="55" applyNumberFormat="1" applyFont="1" applyFill="1" applyBorder="1" applyAlignment="1">
      <alignment horizontal="center" vertical="center"/>
      <protection/>
    </xf>
    <xf numFmtId="0" fontId="21" fillId="0" borderId="0" xfId="55" applyFont="1" applyBorder="1" applyAlignment="1">
      <alignment horizontal="center" vertical="center"/>
      <protection/>
    </xf>
    <xf numFmtId="0" fontId="11" fillId="0" borderId="0" xfId="55" applyFont="1" applyFill="1" applyBorder="1" applyAlignment="1">
      <alignment horizontal="right" vertical="center"/>
      <protection/>
    </xf>
    <xf numFmtId="0" fontId="11" fillId="0" borderId="0" xfId="55" applyFont="1" applyFill="1" applyBorder="1" applyAlignment="1">
      <alignment horizontal="right" vertical="center"/>
      <protection/>
    </xf>
    <xf numFmtId="0" fontId="11" fillId="0" borderId="0" xfId="55" applyFont="1" applyFill="1" applyBorder="1" applyAlignment="1">
      <alignment horizontal="left" vertical="center"/>
      <protection/>
    </xf>
    <xf numFmtId="0" fontId="9" fillId="35" borderId="0" xfId="56" applyFont="1" applyFill="1" applyAlignment="1">
      <alignment horizontal="center" vertical="center"/>
      <protection/>
    </xf>
    <xf numFmtId="0" fontId="9" fillId="35" borderId="0" xfId="56" applyFont="1" applyFill="1" applyAlignment="1">
      <alignment horizontal="center" vertical="center"/>
      <protection/>
    </xf>
    <xf numFmtId="179" fontId="0" fillId="35" borderId="10" xfId="56" applyNumberFormat="1" applyFont="1" applyFill="1" applyBorder="1" applyAlignment="1" quotePrefix="1">
      <alignment horizontal="center" vertical="center"/>
      <protection/>
    </xf>
    <xf numFmtId="179" fontId="0" fillId="35" borderId="10" xfId="0" applyNumberFormat="1" applyFill="1" applyBorder="1" applyAlignment="1">
      <alignment horizontal="left" vertical="center"/>
    </xf>
    <xf numFmtId="179" fontId="0" fillId="35" borderId="10" xfId="0" applyNumberFormat="1" applyFill="1" applyBorder="1" applyAlignment="1" quotePrefix="1">
      <alignment horizontal="center" vertical="center"/>
    </xf>
    <xf numFmtId="179" fontId="0" fillId="35" borderId="10" xfId="0" applyNumberFormat="1" applyFont="1" applyFill="1" applyBorder="1" applyAlignment="1">
      <alignment horizontal="center" vertical="center" wrapText="1"/>
    </xf>
    <xf numFmtId="179" fontId="0" fillId="35" borderId="10" xfId="0" applyNumberFormat="1" applyFill="1" applyBorder="1" applyAlignment="1" quotePrefix="1">
      <alignment horizontal="center" vertical="center" wrapText="1"/>
    </xf>
    <xf numFmtId="0" fontId="9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49" fontId="0" fillId="35" borderId="10" xfId="0" applyNumberFormat="1" applyFill="1" applyBorder="1" applyAlignment="1" quotePrefix="1">
      <alignment horizontal="center" vertical="center"/>
    </xf>
    <xf numFmtId="0" fontId="9" fillId="35" borderId="0" xfId="0" applyFont="1" applyFill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 quotePrefix="1">
      <alignment horizontal="center" vertical="center" wrapText="1"/>
    </xf>
    <xf numFmtId="0" fontId="9" fillId="0" borderId="0" xfId="57" applyFont="1" applyFill="1" applyAlignment="1">
      <alignment horizontal="center" vertical="center"/>
      <protection/>
    </xf>
    <xf numFmtId="179" fontId="0" fillId="35" borderId="28" xfId="57" applyNumberFormat="1" applyFont="1" applyFill="1" applyBorder="1" applyAlignment="1" quotePrefix="1">
      <alignment horizontal="center" vertical="center"/>
      <protection/>
    </xf>
    <xf numFmtId="179" fontId="0" fillId="35" borderId="29" xfId="57" applyNumberFormat="1" applyFont="1" applyFill="1" applyBorder="1" applyAlignment="1" quotePrefix="1">
      <alignment horizontal="center" vertical="center"/>
      <protection/>
    </xf>
    <xf numFmtId="179" fontId="0" fillId="35" borderId="29" xfId="57" applyNumberFormat="1" applyFont="1" applyFill="1" applyBorder="1" applyAlignment="1" quotePrefix="1">
      <alignment horizontal="center" vertical="center"/>
      <protection/>
    </xf>
    <xf numFmtId="179" fontId="0" fillId="35" borderId="30" xfId="57" applyNumberFormat="1" applyFont="1" applyFill="1" applyBorder="1" applyAlignment="1" quotePrefix="1">
      <alignment horizontal="center" vertical="center"/>
      <protection/>
    </xf>
    <xf numFmtId="179" fontId="0" fillId="35" borderId="31" xfId="57" applyNumberFormat="1" applyFont="1" applyFill="1" applyBorder="1" applyAlignment="1" quotePrefix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62" fillId="0" borderId="10" xfId="54" applyFont="1" applyFill="1" applyBorder="1" applyAlignment="1">
      <alignment horizontal="center" vertical="center" wrapText="1" shrinkToFit="1"/>
      <protection/>
    </xf>
    <xf numFmtId="0" fontId="62" fillId="0" borderId="12" xfId="54" applyFont="1" applyFill="1" applyBorder="1" applyAlignment="1">
      <alignment horizontal="center" vertical="center" wrapText="1" shrinkToFit="1"/>
      <protection/>
    </xf>
    <xf numFmtId="0" fontId="62" fillId="0" borderId="32" xfId="54" applyFont="1" applyFill="1" applyBorder="1" applyAlignment="1">
      <alignment horizontal="center" vertical="center" shrinkToFit="1"/>
      <protection/>
    </xf>
    <xf numFmtId="0" fontId="62" fillId="0" borderId="19" xfId="54" applyFont="1" applyFill="1" applyBorder="1" applyAlignment="1">
      <alignment horizontal="center" vertical="center" shrinkToFit="1"/>
      <protection/>
    </xf>
    <xf numFmtId="0" fontId="63" fillId="0" borderId="0" xfId="54" applyFont="1" applyAlignment="1">
      <alignment horizontal="left" vertical="center"/>
      <protection/>
    </xf>
    <xf numFmtId="0" fontId="9" fillId="0" borderId="0" xfId="54" applyFont="1" applyAlignment="1">
      <alignment horizontal="center" vertical="center"/>
      <protection/>
    </xf>
    <xf numFmtId="0" fontId="62" fillId="0" borderId="28" xfId="54" applyFont="1" applyFill="1" applyBorder="1" applyAlignment="1">
      <alignment horizontal="center" vertical="center" shrinkToFit="1"/>
      <protection/>
    </xf>
    <xf numFmtId="0" fontId="62" fillId="0" borderId="29" xfId="54" applyFont="1" applyFill="1" applyBorder="1" applyAlignment="1">
      <alignment horizontal="center" vertical="center" shrinkToFit="1"/>
      <protection/>
    </xf>
    <xf numFmtId="0" fontId="62" fillId="0" borderId="31" xfId="54" applyFont="1" applyFill="1" applyBorder="1" applyAlignment="1">
      <alignment horizontal="center" vertical="center" shrinkToFit="1"/>
      <protection/>
    </xf>
    <xf numFmtId="0" fontId="62" fillId="0" borderId="11" xfId="54" applyFont="1" applyFill="1" applyBorder="1" applyAlignment="1">
      <alignment horizontal="center" vertical="center" wrapText="1" shrinkToFit="1"/>
      <protection/>
    </xf>
  </cellXfs>
  <cellStyles count="7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2007年行政单位基层表样表 2" xfId="57"/>
    <cellStyle name="常规_单位版－2008年度部门决算分析表" xfId="58"/>
    <cellStyle name="常规_事业单位部门决算报表（讨论稿） 2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适中" xfId="78"/>
    <cellStyle name="输出" xfId="79"/>
    <cellStyle name="输入" xfId="80"/>
    <cellStyle name="样式 1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10.50390625" style="64" customWidth="1"/>
    <col min="2" max="2" width="30.00390625" style="64" customWidth="1"/>
    <col min="3" max="3" width="9.25390625" style="64" customWidth="1"/>
    <col min="4" max="4" width="28.00390625" style="64" customWidth="1"/>
    <col min="5" max="6" width="9.00390625" style="64" customWidth="1"/>
    <col min="7" max="7" width="11.25390625" style="64" customWidth="1"/>
    <col min="8" max="8" width="9.00390625" style="64" customWidth="1"/>
    <col min="9" max="16384" width="9.00390625" style="60" customWidth="1"/>
  </cols>
  <sheetData>
    <row r="1" spans="1:8" ht="18.75">
      <c r="A1" s="65" t="s">
        <v>83</v>
      </c>
      <c r="B1" s="61"/>
      <c r="C1" s="61"/>
      <c r="D1" s="61"/>
      <c r="E1" s="61"/>
      <c r="F1" s="61"/>
      <c r="G1" s="65"/>
      <c r="H1" s="61"/>
    </row>
    <row r="2" spans="1:8" ht="14.25">
      <c r="A2" s="61"/>
      <c r="B2" s="61"/>
      <c r="C2" s="61"/>
      <c r="D2" s="61"/>
      <c r="E2" s="61"/>
      <c r="F2" s="61"/>
      <c r="G2" s="61"/>
      <c r="H2" s="61"/>
    </row>
    <row r="3" spans="1:8" ht="30" customHeight="1">
      <c r="A3" s="61"/>
      <c r="B3" s="61"/>
      <c r="C3" s="61"/>
      <c r="D3" s="61"/>
      <c r="E3" s="61"/>
      <c r="F3" s="61"/>
      <c r="G3" s="61"/>
      <c r="H3" s="61"/>
    </row>
    <row r="4" spans="1:8" ht="30" customHeight="1">
      <c r="A4" s="61"/>
      <c r="B4" s="61"/>
      <c r="C4" s="61"/>
      <c r="D4" s="61"/>
      <c r="E4" s="61"/>
      <c r="F4" s="61"/>
      <c r="G4" s="61"/>
      <c r="H4" s="61"/>
    </row>
    <row r="5" spans="1:8" ht="35.25" customHeight="1">
      <c r="A5" s="195"/>
      <c r="B5" s="195"/>
      <c r="C5" s="195"/>
      <c r="D5" s="195"/>
      <c r="E5" s="195"/>
      <c r="F5" s="195"/>
      <c r="G5" s="195"/>
      <c r="H5" s="195"/>
    </row>
    <row r="6" spans="1:8" ht="67.5" customHeight="1">
      <c r="A6" s="195" t="s">
        <v>131</v>
      </c>
      <c r="B6" s="195"/>
      <c r="C6" s="195"/>
      <c r="D6" s="195"/>
      <c r="E6" s="195"/>
      <c r="F6" s="195"/>
      <c r="G6" s="195"/>
      <c r="H6" s="195"/>
    </row>
    <row r="7" spans="1:8" ht="37.5" customHeight="1">
      <c r="A7" s="115"/>
      <c r="B7" s="197" t="s">
        <v>85</v>
      </c>
      <c r="C7" s="197"/>
      <c r="D7" s="115"/>
      <c r="E7" s="115"/>
      <c r="F7" s="115"/>
      <c r="G7" s="115"/>
      <c r="H7" s="115"/>
    </row>
    <row r="8" spans="1:8" ht="37.5" customHeight="1">
      <c r="A8" s="112"/>
      <c r="B8" s="198" t="s">
        <v>130</v>
      </c>
      <c r="C8" s="197"/>
      <c r="D8" s="199" t="s">
        <v>382</v>
      </c>
      <c r="E8" s="199"/>
      <c r="F8" s="199"/>
      <c r="G8" s="112"/>
      <c r="H8" s="112"/>
    </row>
    <row r="9" spans="1:8" ht="14.25">
      <c r="A9" s="61"/>
      <c r="B9" s="61"/>
      <c r="C9" s="61"/>
      <c r="D9" s="61"/>
      <c r="E9" s="61"/>
      <c r="F9" s="61"/>
      <c r="G9" s="61"/>
      <c r="H9" s="61"/>
    </row>
    <row r="10" spans="1:8" ht="14.25">
      <c r="A10" s="61"/>
      <c r="B10" s="61"/>
      <c r="C10" s="61"/>
      <c r="D10" s="61"/>
      <c r="E10" s="61"/>
      <c r="F10" s="61"/>
      <c r="G10" s="61"/>
      <c r="H10" s="61"/>
    </row>
    <row r="11" spans="1:8" ht="14.25">
      <c r="A11" s="61"/>
      <c r="B11" s="61"/>
      <c r="C11" s="61"/>
      <c r="D11" s="61"/>
      <c r="E11" s="61"/>
      <c r="F11" s="61"/>
      <c r="G11" s="61"/>
      <c r="H11" s="61"/>
    </row>
    <row r="12" spans="1:8" ht="14.25">
      <c r="A12" s="61"/>
      <c r="B12" s="61"/>
      <c r="C12" s="61"/>
      <c r="D12" s="61"/>
      <c r="E12" s="61"/>
      <c r="F12" s="61"/>
      <c r="G12" s="61"/>
      <c r="H12" s="61"/>
    </row>
    <row r="13" spans="1:8" ht="14.25">
      <c r="A13" s="61"/>
      <c r="B13" s="61"/>
      <c r="C13" s="61"/>
      <c r="D13" s="61"/>
      <c r="E13" s="61"/>
      <c r="F13" s="61"/>
      <c r="G13" s="61"/>
      <c r="H13" s="61"/>
    </row>
    <row r="14" spans="1:8" ht="14.25">
      <c r="A14" s="61"/>
      <c r="B14" s="61"/>
      <c r="C14" s="61"/>
      <c r="D14" s="61"/>
      <c r="E14" s="61"/>
      <c r="F14" s="61"/>
      <c r="G14" s="61"/>
      <c r="H14" s="61"/>
    </row>
    <row r="15" spans="1:8" ht="14.25">
      <c r="A15" s="61"/>
      <c r="B15" s="61"/>
      <c r="C15" s="61"/>
      <c r="D15" s="61"/>
      <c r="E15" s="61"/>
      <c r="F15" s="61"/>
      <c r="G15" s="61"/>
      <c r="H15" s="61"/>
    </row>
    <row r="16" spans="1:8" ht="27">
      <c r="A16" s="196" t="s">
        <v>84</v>
      </c>
      <c r="B16" s="196"/>
      <c r="C16" s="196"/>
      <c r="D16" s="196"/>
      <c r="E16" s="196"/>
      <c r="F16" s="196"/>
      <c r="G16" s="196"/>
      <c r="H16" s="196"/>
    </row>
    <row r="17" spans="1:8" ht="35.25" customHeight="1">
      <c r="A17" s="62"/>
      <c r="B17" s="62"/>
      <c r="C17" s="62"/>
      <c r="D17" s="62"/>
      <c r="E17" s="62"/>
      <c r="F17" s="62"/>
      <c r="G17" s="62"/>
      <c r="H17" s="62"/>
    </row>
    <row r="18" spans="1:8" ht="36" customHeight="1">
      <c r="A18" s="63"/>
      <c r="B18" s="63"/>
      <c r="C18" s="63"/>
      <c r="D18" s="63"/>
      <c r="E18" s="63"/>
      <c r="F18" s="63"/>
      <c r="G18" s="63"/>
      <c r="H18" s="63"/>
    </row>
    <row r="19" spans="1:8" ht="14.25">
      <c r="A19" s="61"/>
      <c r="B19" s="61"/>
      <c r="C19" s="61"/>
      <c r="D19" s="61"/>
      <c r="E19" s="61"/>
      <c r="F19" s="61"/>
      <c r="G19" s="61"/>
      <c r="H19" s="61"/>
    </row>
    <row r="20" spans="1:8" ht="14.25">
      <c r="A20" s="61"/>
      <c r="B20" s="61"/>
      <c r="C20" s="61"/>
      <c r="D20" s="61"/>
      <c r="E20" s="61"/>
      <c r="F20" s="61"/>
      <c r="G20" s="61"/>
      <c r="H20" s="61"/>
    </row>
  </sheetData>
  <sheetProtection/>
  <mergeCells count="6">
    <mergeCell ref="A6:H6"/>
    <mergeCell ref="A5:H5"/>
    <mergeCell ref="A16:H16"/>
    <mergeCell ref="B7:C7"/>
    <mergeCell ref="B8:C8"/>
    <mergeCell ref="D8:F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7">
      <selection activeCell="C25" sqref="C25"/>
    </sheetView>
  </sheetViews>
  <sheetFormatPr defaultColWidth="9.00390625" defaultRowHeight="14.25"/>
  <cols>
    <col min="1" max="1" width="41.625" style="17" customWidth="1"/>
    <col min="2" max="2" width="4.625" style="17" customWidth="1"/>
    <col min="3" max="3" width="12.625" style="17" customWidth="1"/>
    <col min="4" max="4" width="41.625" style="17" customWidth="1"/>
    <col min="5" max="5" width="4.625" style="15" customWidth="1"/>
    <col min="6" max="6" width="12.625" style="15" customWidth="1"/>
    <col min="7" max="8" width="9.00390625" style="16" customWidth="1"/>
    <col min="9" max="16384" width="9.00390625" style="17" customWidth="1"/>
  </cols>
  <sheetData>
    <row r="1" ht="14.25">
      <c r="A1" s="31"/>
    </row>
    <row r="2" spans="1:8" s="13" customFormat="1" ht="18" customHeight="1">
      <c r="A2" s="200" t="s">
        <v>91</v>
      </c>
      <c r="B2" s="201"/>
      <c r="C2" s="201"/>
      <c r="D2" s="201"/>
      <c r="E2" s="201"/>
      <c r="F2" s="201"/>
      <c r="G2" s="12"/>
      <c r="H2" s="12"/>
    </row>
    <row r="3" spans="1:6" ht="15.75" customHeight="1">
      <c r="A3" s="14"/>
      <c r="B3" s="14"/>
      <c r="C3" s="14"/>
      <c r="D3" s="14"/>
      <c r="F3" s="5" t="s">
        <v>11</v>
      </c>
    </row>
    <row r="4" spans="1:6" ht="15.75" customHeight="1">
      <c r="A4" s="188" t="s">
        <v>367</v>
      </c>
      <c r="B4" s="14"/>
      <c r="C4" s="14"/>
      <c r="D4" s="14"/>
      <c r="F4" s="5" t="s">
        <v>7</v>
      </c>
    </row>
    <row r="5" spans="1:8" s="19" customFormat="1" ht="18" customHeight="1">
      <c r="A5" s="202" t="s">
        <v>15</v>
      </c>
      <c r="B5" s="202"/>
      <c r="C5" s="202"/>
      <c r="D5" s="202" t="s">
        <v>16</v>
      </c>
      <c r="E5" s="202"/>
      <c r="F5" s="202"/>
      <c r="G5" s="18"/>
      <c r="H5" s="18"/>
    </row>
    <row r="6" spans="1:8" s="19" customFormat="1" ht="18" customHeight="1">
      <c r="A6" s="20" t="s">
        <v>17</v>
      </c>
      <c r="B6" s="20" t="s">
        <v>18</v>
      </c>
      <c r="C6" s="21" t="s">
        <v>52</v>
      </c>
      <c r="D6" s="20" t="s">
        <v>17</v>
      </c>
      <c r="E6" s="22" t="s">
        <v>19</v>
      </c>
      <c r="F6" s="21" t="s">
        <v>52</v>
      </c>
      <c r="G6" s="18"/>
      <c r="H6" s="18"/>
    </row>
    <row r="7" spans="1:8" s="19" customFormat="1" ht="18" customHeight="1">
      <c r="A7" s="20" t="s">
        <v>20</v>
      </c>
      <c r="B7" s="23"/>
      <c r="C7" s="23" t="s">
        <v>50</v>
      </c>
      <c r="D7" s="20" t="s">
        <v>20</v>
      </c>
      <c r="E7" s="24"/>
      <c r="F7" s="25" t="s">
        <v>51</v>
      </c>
      <c r="G7" s="18"/>
      <c r="H7" s="18"/>
    </row>
    <row r="8" spans="1:8" s="19" customFormat="1" ht="18" customHeight="1">
      <c r="A8" s="110" t="s">
        <v>22</v>
      </c>
      <c r="B8" s="25" t="s">
        <v>21</v>
      </c>
      <c r="C8" s="27">
        <v>146.69</v>
      </c>
      <c r="D8" s="26" t="s">
        <v>99</v>
      </c>
      <c r="E8" s="136" t="s">
        <v>310</v>
      </c>
      <c r="F8" s="149">
        <v>100.05</v>
      </c>
      <c r="G8" s="18"/>
      <c r="H8" s="18"/>
    </row>
    <row r="9" spans="1:8" s="19" customFormat="1" ht="18" customHeight="1">
      <c r="A9" s="116" t="s">
        <v>126</v>
      </c>
      <c r="B9" s="33" t="s">
        <v>51</v>
      </c>
      <c r="C9" s="27"/>
      <c r="D9" s="26" t="s">
        <v>101</v>
      </c>
      <c r="E9" s="136" t="s">
        <v>311</v>
      </c>
      <c r="F9" s="149"/>
      <c r="G9" s="18"/>
      <c r="H9" s="18"/>
    </row>
    <row r="10" spans="1:8" s="19" customFormat="1" ht="18" customHeight="1">
      <c r="A10" s="26" t="s">
        <v>23</v>
      </c>
      <c r="B10" s="33" t="s">
        <v>53</v>
      </c>
      <c r="C10" s="27">
        <v>5.72</v>
      </c>
      <c r="D10" s="26" t="s">
        <v>102</v>
      </c>
      <c r="E10" s="136" t="s">
        <v>312</v>
      </c>
      <c r="F10" s="149"/>
      <c r="G10" s="18"/>
      <c r="H10" s="18"/>
    </row>
    <row r="11" spans="1:8" s="19" customFormat="1" ht="18" customHeight="1">
      <c r="A11" s="26" t="s">
        <v>24</v>
      </c>
      <c r="B11" s="25" t="s">
        <v>25</v>
      </c>
      <c r="C11" s="27"/>
      <c r="D11" s="26" t="s">
        <v>103</v>
      </c>
      <c r="E11" s="136" t="s">
        <v>313</v>
      </c>
      <c r="F11" s="149">
        <v>2.1</v>
      </c>
      <c r="G11" s="18"/>
      <c r="H11" s="18"/>
    </row>
    <row r="12" spans="1:8" s="19" customFormat="1" ht="18" customHeight="1">
      <c r="A12" s="26" t="s">
        <v>27</v>
      </c>
      <c r="B12" s="33" t="s">
        <v>26</v>
      </c>
      <c r="C12" s="27"/>
      <c r="D12" s="26" t="s">
        <v>104</v>
      </c>
      <c r="E12" s="136" t="s">
        <v>314</v>
      </c>
      <c r="F12" s="149"/>
      <c r="G12" s="18"/>
      <c r="H12" s="18"/>
    </row>
    <row r="13" spans="1:8" s="19" customFormat="1" ht="18" customHeight="1">
      <c r="A13" s="26" t="s">
        <v>29</v>
      </c>
      <c r="B13" s="33" t="s">
        <v>28</v>
      </c>
      <c r="C13" s="27"/>
      <c r="D13" s="69" t="s">
        <v>105</v>
      </c>
      <c r="E13" s="136" t="s">
        <v>315</v>
      </c>
      <c r="F13" s="149"/>
      <c r="G13" s="18"/>
      <c r="H13" s="18"/>
    </row>
    <row r="14" spans="1:8" s="19" customFormat="1" ht="18" customHeight="1">
      <c r="A14" s="26" t="s">
        <v>31</v>
      </c>
      <c r="B14" s="25" t="s">
        <v>30</v>
      </c>
      <c r="C14" s="27">
        <v>0.6</v>
      </c>
      <c r="D14" s="134" t="s">
        <v>306</v>
      </c>
      <c r="E14" s="136" t="s">
        <v>316</v>
      </c>
      <c r="F14" s="149">
        <v>42.79</v>
      </c>
      <c r="G14" s="18"/>
      <c r="H14" s="18"/>
    </row>
    <row r="15" spans="1:8" s="19" customFormat="1" ht="18" customHeight="1">
      <c r="A15" s="26"/>
      <c r="B15" s="33" t="s">
        <v>32</v>
      </c>
      <c r="C15" s="27"/>
      <c r="D15" s="135" t="s">
        <v>307</v>
      </c>
      <c r="E15" s="136" t="s">
        <v>317</v>
      </c>
      <c r="F15" s="149">
        <v>2.6</v>
      </c>
      <c r="G15" s="18"/>
      <c r="H15" s="18"/>
    </row>
    <row r="16" spans="1:8" s="19" customFormat="1" ht="18" customHeight="1">
      <c r="A16" s="22"/>
      <c r="B16" s="33" t="s">
        <v>33</v>
      </c>
      <c r="C16" s="28"/>
      <c r="D16" s="28" t="s">
        <v>43</v>
      </c>
      <c r="E16" s="136" t="s">
        <v>318</v>
      </c>
      <c r="F16" s="149"/>
      <c r="G16" s="18"/>
      <c r="H16" s="18"/>
    </row>
    <row r="17" spans="1:8" s="19" customFormat="1" ht="18" customHeight="1">
      <c r="A17" s="22"/>
      <c r="B17" s="25" t="s">
        <v>34</v>
      </c>
      <c r="C17" s="28"/>
      <c r="D17" s="28"/>
      <c r="E17" s="136" t="s">
        <v>319</v>
      </c>
      <c r="F17" s="26"/>
      <c r="G17" s="18"/>
      <c r="H17" s="18"/>
    </row>
    <row r="18" spans="1:8" s="19" customFormat="1" ht="18" customHeight="1">
      <c r="A18" s="29" t="s">
        <v>40</v>
      </c>
      <c r="B18" s="33" t="s">
        <v>35</v>
      </c>
      <c r="C18" s="27">
        <f>SUM(C8:C14)</f>
        <v>153.01</v>
      </c>
      <c r="D18" s="29" t="s">
        <v>41</v>
      </c>
      <c r="E18" s="136" t="s">
        <v>320</v>
      </c>
      <c r="F18" s="184">
        <f>SUM(F8:F15)</f>
        <v>147.54</v>
      </c>
      <c r="G18" s="18"/>
      <c r="H18" s="18"/>
    </row>
    <row r="19" spans="1:8" s="19" customFormat="1" ht="18" customHeight="1">
      <c r="A19" s="28" t="s">
        <v>44</v>
      </c>
      <c r="B19" s="33" t="s">
        <v>36</v>
      </c>
      <c r="C19" s="27"/>
      <c r="D19" s="28" t="s">
        <v>45</v>
      </c>
      <c r="E19" s="136" t="s">
        <v>321</v>
      </c>
      <c r="F19" s="185"/>
      <c r="G19" s="18"/>
      <c r="H19" s="18"/>
    </row>
    <row r="20" spans="1:8" s="19" customFormat="1" ht="18" customHeight="1">
      <c r="A20" s="109" t="s">
        <v>118</v>
      </c>
      <c r="B20" s="25" t="s">
        <v>37</v>
      </c>
      <c r="C20" s="27">
        <v>22.51</v>
      </c>
      <c r="D20" s="28" t="s">
        <v>46</v>
      </c>
      <c r="E20" s="136" t="s">
        <v>322</v>
      </c>
      <c r="F20" s="185"/>
      <c r="G20" s="18"/>
      <c r="H20" s="18"/>
    </row>
    <row r="21" spans="1:8" s="19" customFormat="1" ht="18" customHeight="1">
      <c r="A21" s="28" t="s">
        <v>49</v>
      </c>
      <c r="B21" s="33" t="s">
        <v>38</v>
      </c>
      <c r="C21" s="27">
        <v>19.88</v>
      </c>
      <c r="D21" s="28" t="s">
        <v>47</v>
      </c>
      <c r="E21" s="136" t="s">
        <v>323</v>
      </c>
      <c r="F21" s="185"/>
      <c r="G21" s="18"/>
      <c r="H21" s="18"/>
    </row>
    <row r="22" spans="1:8" s="19" customFormat="1" ht="18" customHeight="1">
      <c r="A22" s="30"/>
      <c r="B22" s="33" t="s">
        <v>39</v>
      </c>
      <c r="C22" s="27"/>
      <c r="D22" s="28" t="s">
        <v>48</v>
      </c>
      <c r="E22" s="136" t="s">
        <v>324</v>
      </c>
      <c r="F22" s="185">
        <v>27.98</v>
      </c>
      <c r="G22" s="18"/>
      <c r="H22" s="18"/>
    </row>
    <row r="23" spans="1:8" s="19" customFormat="1" ht="18" customHeight="1">
      <c r="A23" s="28"/>
      <c r="B23" s="25" t="s">
        <v>54</v>
      </c>
      <c r="C23" s="27"/>
      <c r="D23" s="28" t="s">
        <v>49</v>
      </c>
      <c r="E23" s="136" t="s">
        <v>325</v>
      </c>
      <c r="F23" s="185">
        <v>24.4</v>
      </c>
      <c r="G23" s="18"/>
      <c r="H23" s="18"/>
    </row>
    <row r="24" spans="1:8" s="19" customFormat="1" ht="18" customHeight="1">
      <c r="A24" s="30"/>
      <c r="B24" s="33" t="s">
        <v>308</v>
      </c>
      <c r="C24" s="27"/>
      <c r="D24" s="28"/>
      <c r="E24" s="136" t="s">
        <v>326</v>
      </c>
      <c r="F24" s="185"/>
      <c r="G24" s="18"/>
      <c r="H24" s="18"/>
    </row>
    <row r="25" spans="1:6" ht="18" customHeight="1">
      <c r="A25" s="111" t="s">
        <v>129</v>
      </c>
      <c r="B25" s="33" t="s">
        <v>309</v>
      </c>
      <c r="C25" s="27">
        <f>SUM(C18,C20)</f>
        <v>175.51999999999998</v>
      </c>
      <c r="D25" s="111" t="s">
        <v>129</v>
      </c>
      <c r="E25" s="136" t="s">
        <v>327</v>
      </c>
      <c r="F25" s="186">
        <f>SUM(F18,F22)</f>
        <v>175.51999999999998</v>
      </c>
    </row>
    <row r="26" ht="14.25">
      <c r="A26" s="11" t="s">
        <v>55</v>
      </c>
    </row>
    <row r="27" ht="14.25">
      <c r="A27" s="10" t="s">
        <v>13</v>
      </c>
    </row>
    <row r="28" ht="14.25">
      <c r="A28" s="3" t="s">
        <v>10</v>
      </c>
    </row>
  </sheetData>
  <sheetProtection/>
  <mergeCells count="3">
    <mergeCell ref="A2:F2"/>
    <mergeCell ref="A5:C5"/>
    <mergeCell ref="D5:F5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60" zoomScalePageLayoutView="0" workbookViewId="0" topLeftCell="A1">
      <selection activeCell="A4" sqref="A4"/>
    </sheetView>
  </sheetViews>
  <sheetFormatPr defaultColWidth="9.00390625" defaultRowHeight="14.25"/>
  <cols>
    <col min="1" max="3" width="3.625" style="34" customWidth="1"/>
    <col min="4" max="4" width="15.125" style="38" customWidth="1"/>
    <col min="5" max="11" width="13.625" style="34" customWidth="1"/>
    <col min="12" max="16384" width="9.00390625" style="34" customWidth="1"/>
  </cols>
  <sheetData>
    <row r="1" ht="14.25">
      <c r="A1" s="31"/>
    </row>
    <row r="2" spans="1:11" s="42" customFormat="1" ht="27" customHeight="1">
      <c r="A2" s="207" t="s">
        <v>90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5.75" customHeight="1">
      <c r="A3" s="40"/>
      <c r="B3" s="40"/>
      <c r="C3" s="40"/>
      <c r="D3" s="168"/>
      <c r="E3" s="40"/>
      <c r="F3" s="40"/>
      <c r="G3" s="40"/>
      <c r="H3" s="40"/>
      <c r="I3" s="40"/>
      <c r="J3" s="40"/>
      <c r="K3" s="53" t="s">
        <v>78</v>
      </c>
    </row>
    <row r="4" spans="1:11" ht="15.75" customHeight="1">
      <c r="A4" s="188" t="s">
        <v>368</v>
      </c>
      <c r="B4" s="40"/>
      <c r="C4" s="40"/>
      <c r="D4" s="168"/>
      <c r="E4" s="40"/>
      <c r="F4" s="40"/>
      <c r="G4" s="40"/>
      <c r="H4" s="40"/>
      <c r="I4" s="40"/>
      <c r="J4" s="40"/>
      <c r="K4" s="53" t="s">
        <v>7</v>
      </c>
    </row>
    <row r="5" spans="1:11" s="38" customFormat="1" ht="40.5" customHeight="1">
      <c r="A5" s="205" t="s">
        <v>14</v>
      </c>
      <c r="B5" s="206"/>
      <c r="C5" s="206"/>
      <c r="D5" s="68" t="s">
        <v>1</v>
      </c>
      <c r="E5" s="54" t="s">
        <v>76</v>
      </c>
      <c r="F5" s="50" t="s">
        <v>66</v>
      </c>
      <c r="G5" s="54" t="s">
        <v>75</v>
      </c>
      <c r="H5" s="39" t="s">
        <v>65</v>
      </c>
      <c r="I5" s="39" t="s">
        <v>64</v>
      </c>
      <c r="J5" s="55" t="s">
        <v>77</v>
      </c>
      <c r="K5" s="52" t="s">
        <v>63</v>
      </c>
    </row>
    <row r="6" spans="1:11" ht="24" customHeight="1">
      <c r="A6" s="204" t="s">
        <v>62</v>
      </c>
      <c r="B6" s="204" t="s">
        <v>61</v>
      </c>
      <c r="C6" s="204" t="s">
        <v>60</v>
      </c>
      <c r="D6" s="39" t="s">
        <v>59</v>
      </c>
      <c r="E6" s="37" t="s">
        <v>58</v>
      </c>
      <c r="F6" s="37" t="s">
        <v>57</v>
      </c>
      <c r="G6" s="37" t="s">
        <v>56</v>
      </c>
      <c r="H6" s="37" t="s">
        <v>25</v>
      </c>
      <c r="I6" s="37" t="s">
        <v>26</v>
      </c>
      <c r="J6" s="37" t="s">
        <v>28</v>
      </c>
      <c r="K6" s="37" t="s">
        <v>30</v>
      </c>
    </row>
    <row r="7" spans="1:11" ht="24" customHeight="1">
      <c r="A7" s="204"/>
      <c r="B7" s="204"/>
      <c r="C7" s="204"/>
      <c r="D7" s="39" t="s">
        <v>42</v>
      </c>
      <c r="E7" s="49">
        <f>SUM(E8:E16)</f>
        <v>153.01</v>
      </c>
      <c r="F7" s="49">
        <f>SUM(F8:F16)</f>
        <v>146.69</v>
      </c>
      <c r="G7" s="49">
        <f>SUM(G12:G16)</f>
        <v>5.72</v>
      </c>
      <c r="H7" s="49"/>
      <c r="I7" s="49"/>
      <c r="J7" s="49"/>
      <c r="K7" s="49">
        <v>0.6</v>
      </c>
    </row>
    <row r="8" spans="1:11" ht="28.5" customHeight="1">
      <c r="A8" s="181">
        <v>201</v>
      </c>
      <c r="B8" s="159" t="s">
        <v>328</v>
      </c>
      <c r="C8" s="160" t="s">
        <v>329</v>
      </c>
      <c r="D8" s="175" t="s">
        <v>357</v>
      </c>
      <c r="E8" s="49">
        <f>SUM(F8:G8)</f>
        <v>54.64</v>
      </c>
      <c r="F8" s="49">
        <v>54.64</v>
      </c>
      <c r="G8" s="49"/>
      <c r="H8" s="49"/>
      <c r="I8" s="49"/>
      <c r="J8" s="49"/>
      <c r="K8" s="49"/>
    </row>
    <row r="9" spans="1:11" ht="28.5" customHeight="1">
      <c r="A9" s="161" t="s">
        <v>330</v>
      </c>
      <c r="B9" s="162" t="s">
        <v>331</v>
      </c>
      <c r="C9" s="163" t="s">
        <v>332</v>
      </c>
      <c r="D9" s="175" t="s">
        <v>358</v>
      </c>
      <c r="E9" s="49">
        <v>3</v>
      </c>
      <c r="F9" s="49">
        <v>3</v>
      </c>
      <c r="G9" s="49"/>
      <c r="H9" s="49"/>
      <c r="I9" s="49"/>
      <c r="J9" s="49"/>
      <c r="K9" s="49"/>
    </row>
    <row r="10" spans="1:11" ht="28.5" customHeight="1">
      <c r="A10" s="161" t="s">
        <v>333</v>
      </c>
      <c r="B10" s="159" t="s">
        <v>331</v>
      </c>
      <c r="C10" s="160" t="s">
        <v>334</v>
      </c>
      <c r="D10" s="175" t="s">
        <v>359</v>
      </c>
      <c r="E10" s="49">
        <f>SUM(F10:K10)</f>
        <v>49.43</v>
      </c>
      <c r="F10" s="49">
        <v>48.83</v>
      </c>
      <c r="G10" s="49"/>
      <c r="H10" s="49"/>
      <c r="I10" s="49"/>
      <c r="J10" s="49"/>
      <c r="K10" s="49">
        <v>0.6</v>
      </c>
    </row>
    <row r="11" spans="1:11" ht="28.5" customHeight="1">
      <c r="A11" s="161" t="s">
        <v>333</v>
      </c>
      <c r="B11" s="159" t="s">
        <v>335</v>
      </c>
      <c r="C11" s="160" t="s">
        <v>336</v>
      </c>
      <c r="D11" s="169" t="s">
        <v>354</v>
      </c>
      <c r="E11" s="49">
        <v>1</v>
      </c>
      <c r="F11" s="49">
        <v>1</v>
      </c>
      <c r="G11" s="49"/>
      <c r="H11" s="49"/>
      <c r="I11" s="49"/>
      <c r="J11" s="49"/>
      <c r="K11" s="49"/>
    </row>
    <row r="12" spans="1:11" ht="28.5" customHeight="1">
      <c r="A12" s="161" t="s">
        <v>337</v>
      </c>
      <c r="B12" s="159" t="s">
        <v>338</v>
      </c>
      <c r="C12" s="160" t="s">
        <v>339</v>
      </c>
      <c r="D12" s="169" t="s">
        <v>355</v>
      </c>
      <c r="E12" s="49">
        <v>4</v>
      </c>
      <c r="F12" s="49"/>
      <c r="G12" s="49">
        <v>4</v>
      </c>
      <c r="H12" s="49"/>
      <c r="I12" s="49"/>
      <c r="J12" s="49"/>
      <c r="K12" s="49"/>
    </row>
    <row r="13" spans="1:11" ht="26.25" customHeight="1">
      <c r="A13" s="161" t="s">
        <v>342</v>
      </c>
      <c r="B13" s="162" t="s">
        <v>343</v>
      </c>
      <c r="C13" s="163" t="s">
        <v>336</v>
      </c>
      <c r="D13" s="177" t="s">
        <v>365</v>
      </c>
      <c r="E13" s="49">
        <v>8.14</v>
      </c>
      <c r="F13" s="49">
        <v>8.14</v>
      </c>
      <c r="G13" s="49"/>
      <c r="H13" s="49"/>
      <c r="I13" s="49"/>
      <c r="J13" s="49"/>
      <c r="K13" s="49"/>
    </row>
    <row r="14" spans="1:11" ht="26.25" customHeight="1">
      <c r="A14" s="161" t="s">
        <v>342</v>
      </c>
      <c r="B14" s="162" t="s">
        <v>331</v>
      </c>
      <c r="C14" s="163" t="s">
        <v>339</v>
      </c>
      <c r="D14" s="172" t="s">
        <v>351</v>
      </c>
      <c r="E14" s="49">
        <v>7.3</v>
      </c>
      <c r="F14" s="49">
        <v>7.3</v>
      </c>
      <c r="G14" s="49"/>
      <c r="H14" s="49"/>
      <c r="I14" s="49"/>
      <c r="J14" s="49"/>
      <c r="K14" s="49"/>
    </row>
    <row r="15" spans="1:11" ht="28.5" customHeight="1">
      <c r="A15" s="161" t="s">
        <v>342</v>
      </c>
      <c r="B15" s="162" t="s">
        <v>344</v>
      </c>
      <c r="C15" s="163" t="s">
        <v>336</v>
      </c>
      <c r="D15" s="173" t="s">
        <v>352</v>
      </c>
      <c r="E15" s="49">
        <v>22.78</v>
      </c>
      <c r="F15" s="49">
        <v>22.78</v>
      </c>
      <c r="G15" s="49"/>
      <c r="H15" s="49"/>
      <c r="I15" s="49"/>
      <c r="J15" s="49"/>
      <c r="K15" s="49"/>
    </row>
    <row r="16" spans="1:11" ht="26.25" customHeight="1">
      <c r="A16" s="161" t="s">
        <v>345</v>
      </c>
      <c r="B16" s="166" t="s">
        <v>346</v>
      </c>
      <c r="C16" s="160" t="s">
        <v>339</v>
      </c>
      <c r="D16" s="172" t="s">
        <v>353</v>
      </c>
      <c r="E16" s="49">
        <f>SUM(F16:G16)</f>
        <v>2.7199999999999998</v>
      </c>
      <c r="F16" s="49">
        <v>1</v>
      </c>
      <c r="G16" s="49">
        <v>1.72</v>
      </c>
      <c r="H16" s="49"/>
      <c r="I16" s="49"/>
      <c r="J16" s="49"/>
      <c r="K16" s="49"/>
    </row>
    <row r="17" spans="1:11" ht="24" customHeight="1">
      <c r="A17" s="203"/>
      <c r="B17" s="203"/>
      <c r="C17" s="203"/>
      <c r="D17" s="170"/>
      <c r="E17" s="49"/>
      <c r="F17" s="49"/>
      <c r="G17" s="49"/>
      <c r="H17" s="49"/>
      <c r="I17" s="49"/>
      <c r="J17" s="49"/>
      <c r="K17" s="49"/>
    </row>
    <row r="18" spans="1:11" ht="17.25" customHeight="1">
      <c r="A18" s="56" t="s">
        <v>79</v>
      </c>
      <c r="B18" s="35"/>
      <c r="C18" s="35"/>
      <c r="D18" s="171"/>
      <c r="E18" s="35"/>
      <c r="F18" s="35"/>
      <c r="G18" s="35"/>
      <c r="H18" s="35"/>
      <c r="I18" s="35"/>
      <c r="J18" s="35"/>
      <c r="K18" s="35"/>
    </row>
    <row r="19" spans="1:11" ht="17.25" customHeight="1">
      <c r="A19" s="10" t="s">
        <v>13</v>
      </c>
      <c r="B19" s="35"/>
      <c r="C19" s="35"/>
      <c r="D19" s="171"/>
      <c r="E19" s="35"/>
      <c r="F19" s="35"/>
      <c r="G19" s="35"/>
      <c r="H19" s="35"/>
      <c r="I19" s="35"/>
      <c r="J19" s="35"/>
      <c r="K19" s="35"/>
    </row>
    <row r="20" spans="1:11" ht="17.25" customHeight="1">
      <c r="A20" s="66" t="s">
        <v>87</v>
      </c>
      <c r="B20" s="35"/>
      <c r="C20" s="35"/>
      <c r="D20" s="171"/>
      <c r="E20" s="35"/>
      <c r="F20" s="35"/>
      <c r="G20" s="35"/>
      <c r="H20" s="35"/>
      <c r="I20" s="35"/>
      <c r="J20" s="35"/>
      <c r="K20" s="35"/>
    </row>
    <row r="21" spans="1:11" ht="17.25" customHeight="1">
      <c r="A21" s="67" t="s">
        <v>86</v>
      </c>
      <c r="B21" s="35"/>
      <c r="C21" s="35"/>
      <c r="D21" s="171"/>
      <c r="E21" s="35"/>
      <c r="F21" s="35"/>
      <c r="G21" s="35"/>
      <c r="H21" s="35"/>
      <c r="I21" s="35"/>
      <c r="J21" s="35"/>
      <c r="K21" s="35"/>
    </row>
    <row r="22" spans="1:11" ht="17.25" customHeight="1">
      <c r="A22" s="35"/>
      <c r="B22" s="35"/>
      <c r="C22" s="35"/>
      <c r="D22" s="171"/>
      <c r="E22" s="35"/>
      <c r="F22" s="35"/>
      <c r="G22" s="35"/>
      <c r="H22" s="35"/>
      <c r="I22" s="35"/>
      <c r="J22" s="35"/>
      <c r="K22" s="35"/>
    </row>
    <row r="23" spans="1:11" ht="17.25" customHeight="1">
      <c r="A23" s="35"/>
      <c r="B23" s="35"/>
      <c r="C23" s="35"/>
      <c r="D23" s="171"/>
      <c r="E23" s="35"/>
      <c r="F23" s="35"/>
      <c r="G23" s="35"/>
      <c r="H23" s="35"/>
      <c r="I23" s="35"/>
      <c r="J23" s="35"/>
      <c r="K23" s="35"/>
    </row>
    <row r="24" spans="1:11" ht="17.25" customHeight="1">
      <c r="A24" s="35"/>
      <c r="B24" s="35"/>
      <c r="C24" s="35"/>
      <c r="D24" s="171"/>
      <c r="E24" s="35"/>
      <c r="F24" s="35"/>
      <c r="G24" s="35"/>
      <c r="H24" s="35"/>
      <c r="I24" s="35"/>
      <c r="J24" s="35"/>
      <c r="K24" s="35"/>
    </row>
    <row r="25" spans="1:11" ht="17.25" customHeight="1">
      <c r="A25" s="35"/>
      <c r="B25" s="35"/>
      <c r="C25" s="35"/>
      <c r="D25" s="171"/>
      <c r="E25" s="35"/>
      <c r="F25" s="35"/>
      <c r="G25" s="35"/>
      <c r="H25" s="35"/>
      <c r="I25" s="35"/>
      <c r="J25" s="35"/>
      <c r="K25" s="35"/>
    </row>
  </sheetData>
  <sheetProtection/>
  <mergeCells count="6">
    <mergeCell ref="A17:C17"/>
    <mergeCell ref="A6:A7"/>
    <mergeCell ref="A5:C5"/>
    <mergeCell ref="B6:B7"/>
    <mergeCell ref="C6:C7"/>
    <mergeCell ref="A2:K2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3" width="4.125" style="44" customWidth="1"/>
    <col min="4" max="4" width="15.50390625" style="34" customWidth="1"/>
    <col min="5" max="10" width="15.625" style="34" customWidth="1"/>
    <col min="11" max="11" width="9.00390625" style="34" customWidth="1"/>
    <col min="12" max="12" width="12.625" style="34" customWidth="1"/>
    <col min="13" max="16384" width="9.00390625" style="34" customWidth="1"/>
  </cols>
  <sheetData>
    <row r="1" ht="14.25">
      <c r="A1" s="151"/>
    </row>
    <row r="2" spans="1:10" s="42" customFormat="1" ht="21.75">
      <c r="A2" s="210" t="s">
        <v>89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4.25">
      <c r="A3" s="152"/>
      <c r="B3" s="152"/>
      <c r="C3" s="152"/>
      <c r="D3" s="40"/>
      <c r="E3" s="40"/>
      <c r="F3" s="40"/>
      <c r="G3" s="40"/>
      <c r="H3" s="40"/>
      <c r="I3" s="40"/>
      <c r="J3" s="53" t="s">
        <v>82</v>
      </c>
    </row>
    <row r="4" spans="1:10" ht="14.25">
      <c r="A4" s="189" t="s">
        <v>368</v>
      </c>
      <c r="B4" s="152"/>
      <c r="C4" s="152"/>
      <c r="D4" s="40"/>
      <c r="E4" s="40"/>
      <c r="F4" s="40"/>
      <c r="G4" s="41"/>
      <c r="H4" s="40"/>
      <c r="I4" s="40"/>
      <c r="J4" s="53" t="s">
        <v>81</v>
      </c>
    </row>
    <row r="5" spans="1:11" s="38" customFormat="1" ht="39.75" customHeight="1">
      <c r="A5" s="211" t="s">
        <v>14</v>
      </c>
      <c r="B5" s="212"/>
      <c r="C5" s="212"/>
      <c r="D5" s="68" t="s">
        <v>1</v>
      </c>
      <c r="E5" s="39" t="s">
        <v>41</v>
      </c>
      <c r="F5" s="51" t="s">
        <v>74</v>
      </c>
      <c r="G5" s="50" t="s">
        <v>73</v>
      </c>
      <c r="H5" s="50" t="s">
        <v>72</v>
      </c>
      <c r="I5" s="57" t="s">
        <v>71</v>
      </c>
      <c r="J5" s="58" t="s">
        <v>70</v>
      </c>
      <c r="K5" s="48"/>
    </row>
    <row r="6" spans="1:11" s="44" customFormat="1" ht="24" customHeight="1">
      <c r="A6" s="209" t="s">
        <v>62</v>
      </c>
      <c r="B6" s="209" t="s">
        <v>61</v>
      </c>
      <c r="C6" s="209" t="s">
        <v>60</v>
      </c>
      <c r="D6" s="59" t="s">
        <v>59</v>
      </c>
      <c r="E6" s="47" t="s">
        <v>58</v>
      </c>
      <c r="F6" s="47" t="s">
        <v>57</v>
      </c>
      <c r="G6" s="47" t="s">
        <v>56</v>
      </c>
      <c r="H6" s="46" t="s">
        <v>69</v>
      </c>
      <c r="I6" s="46" t="s">
        <v>68</v>
      </c>
      <c r="J6" s="46" t="s">
        <v>67</v>
      </c>
      <c r="K6" s="45"/>
    </row>
    <row r="7" spans="1:11" ht="24" customHeight="1">
      <c r="A7" s="209"/>
      <c r="B7" s="209"/>
      <c r="C7" s="209"/>
      <c r="D7" s="37" t="s">
        <v>42</v>
      </c>
      <c r="E7" s="49">
        <f>SUM(E8:E17)</f>
        <v>147.54</v>
      </c>
      <c r="F7" s="49">
        <v>48.85</v>
      </c>
      <c r="G7" s="49">
        <f>SUM(G8:G17)</f>
        <v>98.69</v>
      </c>
      <c r="H7" s="49"/>
      <c r="I7" s="49"/>
      <c r="J7" s="49"/>
      <c r="K7" s="43"/>
    </row>
    <row r="8" spans="1:11" ht="26.25" customHeight="1">
      <c r="A8" s="158">
        <v>201</v>
      </c>
      <c r="B8" s="159" t="s">
        <v>328</v>
      </c>
      <c r="C8" s="160" t="s">
        <v>329</v>
      </c>
      <c r="D8" s="169" t="s">
        <v>347</v>
      </c>
      <c r="E8" s="49">
        <f>SUM(F8:G8)</f>
        <v>53.730000000000004</v>
      </c>
      <c r="F8" s="49">
        <v>48.85</v>
      </c>
      <c r="G8" s="49">
        <v>4.88</v>
      </c>
      <c r="H8" s="49"/>
      <c r="I8" s="49"/>
      <c r="J8" s="49"/>
      <c r="K8" s="43"/>
    </row>
    <row r="9" spans="1:11" ht="26.25" customHeight="1">
      <c r="A9" s="161" t="s">
        <v>330</v>
      </c>
      <c r="B9" s="162" t="s">
        <v>331</v>
      </c>
      <c r="C9" s="163" t="s">
        <v>332</v>
      </c>
      <c r="D9" s="169" t="s">
        <v>348</v>
      </c>
      <c r="E9" s="49">
        <v>1.24</v>
      </c>
      <c r="F9" s="49"/>
      <c r="G9" s="49">
        <v>1.24</v>
      </c>
      <c r="H9" s="49"/>
      <c r="I9" s="49"/>
      <c r="J9" s="49"/>
      <c r="K9" s="43"/>
    </row>
    <row r="10" spans="1:11" ht="26.25" customHeight="1">
      <c r="A10" s="161" t="s">
        <v>333</v>
      </c>
      <c r="B10" s="159" t="s">
        <v>331</v>
      </c>
      <c r="C10" s="160" t="s">
        <v>334</v>
      </c>
      <c r="D10" s="169" t="s">
        <v>349</v>
      </c>
      <c r="E10" s="49">
        <v>43.39</v>
      </c>
      <c r="F10" s="49"/>
      <c r="G10" s="49">
        <v>43.39</v>
      </c>
      <c r="H10" s="49"/>
      <c r="I10" s="49"/>
      <c r="J10" s="49"/>
      <c r="K10" s="43"/>
    </row>
    <row r="11" spans="1:11" ht="26.25" customHeight="1">
      <c r="A11" s="161" t="s">
        <v>333</v>
      </c>
      <c r="B11" s="159" t="s">
        <v>335</v>
      </c>
      <c r="C11" s="160" t="s">
        <v>336</v>
      </c>
      <c r="D11" s="175" t="s">
        <v>364</v>
      </c>
      <c r="E11" s="49">
        <v>0.99</v>
      </c>
      <c r="F11" s="49"/>
      <c r="G11" s="49">
        <v>0.99</v>
      </c>
      <c r="H11" s="49"/>
      <c r="I11" s="49"/>
      <c r="J11" s="49"/>
      <c r="K11" s="43"/>
    </row>
    <row r="12" spans="1:11" ht="26.25" customHeight="1">
      <c r="A12" s="161" t="s">
        <v>337</v>
      </c>
      <c r="B12" s="159" t="s">
        <v>338</v>
      </c>
      <c r="C12" s="160" t="s">
        <v>339</v>
      </c>
      <c r="D12" s="169" t="s">
        <v>355</v>
      </c>
      <c r="E12" s="49">
        <v>0.7</v>
      </c>
      <c r="F12" s="49"/>
      <c r="G12" s="49">
        <v>0.7</v>
      </c>
      <c r="H12" s="49"/>
      <c r="I12" s="49"/>
      <c r="J12" s="49"/>
      <c r="K12" s="43"/>
    </row>
    <row r="13" spans="1:11" ht="24" customHeight="1">
      <c r="A13" s="161" t="s">
        <v>340</v>
      </c>
      <c r="B13" s="159" t="s">
        <v>341</v>
      </c>
      <c r="C13" s="160" t="s">
        <v>336</v>
      </c>
      <c r="D13" s="176" t="s">
        <v>360</v>
      </c>
      <c r="E13" s="49">
        <v>2.1</v>
      </c>
      <c r="F13" s="49"/>
      <c r="G13" s="49">
        <v>2.1</v>
      </c>
      <c r="H13" s="49"/>
      <c r="I13" s="49"/>
      <c r="J13" s="49"/>
      <c r="K13" s="43"/>
    </row>
    <row r="14" spans="1:11" ht="24" customHeight="1">
      <c r="A14" s="161" t="s">
        <v>342</v>
      </c>
      <c r="B14" s="162" t="s">
        <v>343</v>
      </c>
      <c r="C14" s="163" t="s">
        <v>336</v>
      </c>
      <c r="D14" s="172" t="s">
        <v>350</v>
      </c>
      <c r="E14" s="49">
        <v>8.14</v>
      </c>
      <c r="F14" s="49"/>
      <c r="G14" s="49">
        <v>8.14</v>
      </c>
      <c r="H14" s="49"/>
      <c r="I14" s="49"/>
      <c r="J14" s="49"/>
      <c r="K14" s="43"/>
    </row>
    <row r="15" spans="1:11" ht="24" customHeight="1">
      <c r="A15" s="161" t="s">
        <v>342</v>
      </c>
      <c r="B15" s="162" t="s">
        <v>331</v>
      </c>
      <c r="C15" s="163" t="s">
        <v>339</v>
      </c>
      <c r="D15" s="177" t="s">
        <v>361</v>
      </c>
      <c r="E15" s="49">
        <v>11.87</v>
      </c>
      <c r="F15" s="49"/>
      <c r="G15" s="49">
        <v>11.87</v>
      </c>
      <c r="H15" s="49"/>
      <c r="I15" s="49"/>
      <c r="J15" s="49"/>
      <c r="K15" s="43"/>
    </row>
    <row r="16" spans="1:11" ht="28.5" customHeight="1">
      <c r="A16" s="161" t="s">
        <v>342</v>
      </c>
      <c r="B16" s="162" t="s">
        <v>344</v>
      </c>
      <c r="C16" s="163" t="s">
        <v>336</v>
      </c>
      <c r="D16" s="178" t="s">
        <v>362</v>
      </c>
      <c r="E16" s="49">
        <v>22.78</v>
      </c>
      <c r="F16" s="49"/>
      <c r="G16" s="49">
        <v>22.78</v>
      </c>
      <c r="H16" s="49"/>
      <c r="I16" s="49"/>
      <c r="J16" s="49"/>
      <c r="K16" s="43"/>
    </row>
    <row r="17" spans="1:11" ht="24" customHeight="1">
      <c r="A17" s="161" t="s">
        <v>345</v>
      </c>
      <c r="B17" s="166" t="s">
        <v>346</v>
      </c>
      <c r="C17" s="160" t="s">
        <v>339</v>
      </c>
      <c r="D17" s="177" t="s">
        <v>363</v>
      </c>
      <c r="E17" s="49">
        <v>2.6</v>
      </c>
      <c r="F17" s="49"/>
      <c r="G17" s="49">
        <v>2.6</v>
      </c>
      <c r="H17" s="49"/>
      <c r="I17" s="49"/>
      <c r="J17" s="49"/>
      <c r="K17" s="43"/>
    </row>
    <row r="18" spans="1:11" ht="24" customHeight="1">
      <c r="A18" s="164"/>
      <c r="B18" s="167"/>
      <c r="C18" s="165"/>
      <c r="D18" s="36"/>
      <c r="E18" s="49"/>
      <c r="F18" s="49"/>
      <c r="G18" s="49"/>
      <c r="H18" s="49"/>
      <c r="I18" s="49"/>
      <c r="J18" s="49"/>
      <c r="K18" s="43"/>
    </row>
    <row r="19" ht="14.25">
      <c r="A19" s="153" t="s">
        <v>80</v>
      </c>
    </row>
    <row r="20" ht="14.25">
      <c r="A20" s="154" t="s">
        <v>13</v>
      </c>
    </row>
    <row r="21" ht="14.25">
      <c r="A21" s="155" t="s">
        <v>87</v>
      </c>
    </row>
    <row r="22" ht="14.25">
      <c r="A22" s="156" t="s">
        <v>86</v>
      </c>
    </row>
    <row r="23" ht="14.25">
      <c r="A23" s="157"/>
    </row>
  </sheetData>
  <sheetProtection/>
  <mergeCells count="5">
    <mergeCell ref="C6:C7"/>
    <mergeCell ref="A2:J2"/>
    <mergeCell ref="A6:A7"/>
    <mergeCell ref="B6:B7"/>
    <mergeCell ref="A5:C5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SheetLayoutView="100" zoomScalePageLayoutView="0" workbookViewId="0" topLeftCell="A1">
      <selection activeCell="M10" sqref="M10"/>
    </sheetView>
  </sheetViews>
  <sheetFormatPr defaultColWidth="9.00390625" defaultRowHeight="14.25"/>
  <cols>
    <col min="1" max="1" width="36.375" style="71" customWidth="1"/>
    <col min="2" max="2" width="4.00390625" style="71" customWidth="1"/>
    <col min="3" max="3" width="15.625" style="71" customWidth="1"/>
    <col min="4" max="4" width="37.00390625" style="71" customWidth="1"/>
    <col min="5" max="5" width="3.50390625" style="71" customWidth="1"/>
    <col min="6" max="6" width="15.625" style="71" customWidth="1"/>
    <col min="7" max="7" width="13.875" style="71" customWidth="1"/>
    <col min="8" max="8" width="15.625" style="71" customWidth="1"/>
    <col min="9" max="10" width="9.00390625" style="72" customWidth="1"/>
    <col min="11" max="16384" width="9.00390625" style="71" customWidth="1"/>
  </cols>
  <sheetData>
    <row r="1" ht="14.25">
      <c r="A1" s="70"/>
    </row>
    <row r="2" spans="1:10" s="74" customFormat="1" ht="20.25" customHeight="1">
      <c r="A2" s="213" t="s">
        <v>111</v>
      </c>
      <c r="B2" s="213"/>
      <c r="C2" s="213"/>
      <c r="D2" s="213"/>
      <c r="E2" s="213"/>
      <c r="F2" s="213"/>
      <c r="G2" s="213"/>
      <c r="H2" s="213"/>
      <c r="I2" s="73"/>
      <c r="J2" s="73"/>
    </row>
    <row r="3" spans="1:8" ht="16.5" customHeight="1">
      <c r="A3" s="191"/>
      <c r="B3" s="75"/>
      <c r="C3" s="75"/>
      <c r="D3" s="75"/>
      <c r="E3" s="75"/>
      <c r="F3" s="75"/>
      <c r="G3" s="75"/>
      <c r="H3" s="192" t="s">
        <v>112</v>
      </c>
    </row>
    <row r="4" spans="1:8" ht="16.5" customHeight="1" thickBot="1">
      <c r="A4" s="190" t="s">
        <v>369</v>
      </c>
      <c r="B4" s="75"/>
      <c r="C4" s="75"/>
      <c r="D4" s="75"/>
      <c r="E4" s="75"/>
      <c r="F4" s="75"/>
      <c r="G4" s="75"/>
      <c r="H4" s="192" t="s">
        <v>7</v>
      </c>
    </row>
    <row r="5" spans="1:10" s="77" customFormat="1" ht="18" customHeight="1">
      <c r="A5" s="214" t="s">
        <v>127</v>
      </c>
      <c r="B5" s="215"/>
      <c r="C5" s="215"/>
      <c r="D5" s="216" t="s">
        <v>128</v>
      </c>
      <c r="E5" s="215"/>
      <c r="F5" s="217"/>
      <c r="G5" s="217"/>
      <c r="H5" s="218"/>
      <c r="I5" s="76"/>
      <c r="J5" s="76"/>
    </row>
    <row r="6" spans="1:10" s="77" customFormat="1" ht="31.5" customHeight="1">
      <c r="A6" s="78" t="s">
        <v>93</v>
      </c>
      <c r="B6" s="79" t="s">
        <v>18</v>
      </c>
      <c r="C6" s="80" t="s">
        <v>94</v>
      </c>
      <c r="D6" s="81" t="s">
        <v>93</v>
      </c>
      <c r="E6" s="79" t="s">
        <v>18</v>
      </c>
      <c r="F6" s="80" t="s">
        <v>0</v>
      </c>
      <c r="G6" s="82" t="s">
        <v>95</v>
      </c>
      <c r="H6" s="83" t="s">
        <v>96</v>
      </c>
      <c r="I6" s="76"/>
      <c r="J6" s="76"/>
    </row>
    <row r="7" spans="1:10" s="77" customFormat="1" ht="14.25" customHeight="1">
      <c r="A7" s="78" t="s">
        <v>97</v>
      </c>
      <c r="B7" s="84"/>
      <c r="C7" s="81" t="s">
        <v>58</v>
      </c>
      <c r="D7" s="81" t="s">
        <v>97</v>
      </c>
      <c r="E7" s="84"/>
      <c r="F7" s="85">
        <v>2</v>
      </c>
      <c r="G7" s="85">
        <v>3</v>
      </c>
      <c r="H7" s="86">
        <v>4</v>
      </c>
      <c r="I7" s="76"/>
      <c r="J7" s="76"/>
    </row>
    <row r="8" spans="1:10" s="77" customFormat="1" ht="18" customHeight="1">
      <c r="A8" s="87" t="s">
        <v>98</v>
      </c>
      <c r="B8" s="88" t="s">
        <v>58</v>
      </c>
      <c r="C8" s="89">
        <v>146.69</v>
      </c>
      <c r="D8" s="90" t="s">
        <v>99</v>
      </c>
      <c r="E8" s="91">
        <v>17</v>
      </c>
      <c r="F8" s="149">
        <v>99.35</v>
      </c>
      <c r="G8" s="149">
        <v>99.35</v>
      </c>
      <c r="H8" s="92"/>
      <c r="I8" s="76"/>
      <c r="J8" s="76"/>
    </row>
    <row r="9" spans="1:10" s="77" customFormat="1" ht="18" customHeight="1">
      <c r="A9" s="93" t="s">
        <v>100</v>
      </c>
      <c r="B9" s="88" t="s">
        <v>57</v>
      </c>
      <c r="C9" s="89"/>
      <c r="D9" s="90" t="s">
        <v>101</v>
      </c>
      <c r="E9" s="91">
        <v>18</v>
      </c>
      <c r="F9" s="149"/>
      <c r="G9" s="149"/>
      <c r="H9" s="92"/>
      <c r="I9" s="76"/>
      <c r="J9" s="76"/>
    </row>
    <row r="10" spans="1:10" s="77" customFormat="1" ht="18" customHeight="1">
      <c r="A10" s="93"/>
      <c r="B10" s="88" t="s">
        <v>56</v>
      </c>
      <c r="C10" s="89"/>
      <c r="D10" s="90" t="s">
        <v>102</v>
      </c>
      <c r="E10" s="91">
        <v>19</v>
      </c>
      <c r="F10" s="149"/>
      <c r="G10" s="149"/>
      <c r="H10" s="92"/>
      <c r="I10" s="76"/>
      <c r="J10" s="76"/>
    </row>
    <row r="11" spans="1:10" s="77" customFormat="1" ht="18" customHeight="1">
      <c r="A11" s="93"/>
      <c r="B11" s="88" t="s">
        <v>25</v>
      </c>
      <c r="C11" s="89"/>
      <c r="D11" s="90" t="s">
        <v>103</v>
      </c>
      <c r="E11" s="91">
        <v>20</v>
      </c>
      <c r="F11" s="149">
        <v>2.1</v>
      </c>
      <c r="G11" s="149">
        <v>2.1</v>
      </c>
      <c r="H11" s="92"/>
      <c r="I11" s="76"/>
      <c r="J11" s="76"/>
    </row>
    <row r="12" spans="1:10" s="77" customFormat="1" ht="18" customHeight="1">
      <c r="A12" s="93"/>
      <c r="B12" s="88" t="s">
        <v>26</v>
      </c>
      <c r="C12" s="89"/>
      <c r="D12" s="90" t="s">
        <v>104</v>
      </c>
      <c r="E12" s="91">
        <v>21</v>
      </c>
      <c r="F12" s="149"/>
      <c r="G12" s="149"/>
      <c r="H12" s="92"/>
      <c r="I12" s="76"/>
      <c r="J12" s="76"/>
    </row>
    <row r="13" spans="1:10" s="77" customFormat="1" ht="18" customHeight="1">
      <c r="A13" s="93"/>
      <c r="B13" s="88" t="s">
        <v>28</v>
      </c>
      <c r="C13" s="89"/>
      <c r="D13" s="90" t="s">
        <v>105</v>
      </c>
      <c r="E13" s="91">
        <v>22</v>
      </c>
      <c r="F13" s="149"/>
      <c r="G13" s="149"/>
      <c r="H13" s="92"/>
      <c r="I13" s="76"/>
      <c r="J13" s="76"/>
    </row>
    <row r="14" spans="1:10" s="77" customFormat="1" ht="18" customHeight="1">
      <c r="A14" s="93"/>
      <c r="B14" s="88" t="s">
        <v>30</v>
      </c>
      <c r="C14" s="89"/>
      <c r="D14" s="134" t="s">
        <v>306</v>
      </c>
      <c r="E14" s="91">
        <v>23</v>
      </c>
      <c r="F14" s="149">
        <v>42.79</v>
      </c>
      <c r="G14" s="149">
        <v>42.79</v>
      </c>
      <c r="H14" s="92"/>
      <c r="I14" s="76"/>
      <c r="J14" s="76"/>
    </row>
    <row r="15" spans="1:10" s="77" customFormat="1" ht="18" customHeight="1">
      <c r="A15" s="93"/>
      <c r="B15" s="88" t="s">
        <v>32</v>
      </c>
      <c r="C15" s="89"/>
      <c r="D15" s="135" t="s">
        <v>307</v>
      </c>
      <c r="E15" s="91">
        <v>24</v>
      </c>
      <c r="F15" s="149">
        <v>0.88</v>
      </c>
      <c r="G15" s="149">
        <v>0.88</v>
      </c>
      <c r="H15" s="92"/>
      <c r="I15" s="76"/>
      <c r="J15" s="76"/>
    </row>
    <row r="16" spans="1:10" s="77" customFormat="1" ht="18" customHeight="1">
      <c r="A16" s="95"/>
      <c r="B16" s="88" t="s">
        <v>33</v>
      </c>
      <c r="C16" s="96"/>
      <c r="D16" s="28" t="s">
        <v>43</v>
      </c>
      <c r="E16" s="91">
        <v>25</v>
      </c>
      <c r="F16" s="150"/>
      <c r="G16" s="150"/>
      <c r="H16" s="94"/>
      <c r="I16" s="76"/>
      <c r="J16" s="76"/>
    </row>
    <row r="17" spans="1:10" s="77" customFormat="1" ht="18" customHeight="1">
      <c r="A17" s="95"/>
      <c r="B17" s="88" t="s">
        <v>34</v>
      </c>
      <c r="C17" s="96"/>
      <c r="D17" s="97"/>
      <c r="E17" s="91">
        <v>26</v>
      </c>
      <c r="F17" s="141"/>
      <c r="G17" s="139"/>
      <c r="H17" s="98"/>
      <c r="I17" s="76"/>
      <c r="J17" s="76"/>
    </row>
    <row r="18" spans="1:10" s="77" customFormat="1" ht="18" customHeight="1">
      <c r="A18" s="99" t="s">
        <v>40</v>
      </c>
      <c r="B18" s="88" t="s">
        <v>35</v>
      </c>
      <c r="C18" s="89">
        <f>SUM(C8:C17)</f>
        <v>146.69</v>
      </c>
      <c r="D18" s="100" t="s">
        <v>41</v>
      </c>
      <c r="E18" s="91">
        <v>27</v>
      </c>
      <c r="F18" s="137">
        <f>SUM(F8:F15)</f>
        <v>145.11999999999998</v>
      </c>
      <c r="G18" s="137">
        <f>SUM(G8:G15)</f>
        <v>145.11999999999998</v>
      </c>
      <c r="H18" s="138"/>
      <c r="I18" s="76"/>
      <c r="J18" s="76"/>
    </row>
    <row r="19" spans="1:10" s="77" customFormat="1" ht="18" customHeight="1">
      <c r="A19" s="95" t="s">
        <v>115</v>
      </c>
      <c r="B19" s="88" t="s">
        <v>36</v>
      </c>
      <c r="C19" s="89">
        <v>22.33</v>
      </c>
      <c r="D19" s="101" t="s">
        <v>106</v>
      </c>
      <c r="E19" s="91">
        <v>28</v>
      </c>
      <c r="F19" s="139">
        <v>23.9</v>
      </c>
      <c r="G19" s="139">
        <v>23.9</v>
      </c>
      <c r="H19" s="140"/>
      <c r="I19" s="76"/>
      <c r="J19" s="76"/>
    </row>
    <row r="20" spans="1:10" s="77" customFormat="1" ht="18" customHeight="1">
      <c r="A20" s="95" t="s">
        <v>116</v>
      </c>
      <c r="B20" s="88" t="s">
        <v>37</v>
      </c>
      <c r="C20" s="89">
        <v>22.33</v>
      </c>
      <c r="D20" s="101"/>
      <c r="E20" s="91">
        <v>29</v>
      </c>
      <c r="F20" s="141"/>
      <c r="G20" s="139"/>
      <c r="H20" s="142"/>
      <c r="I20" s="76"/>
      <c r="J20" s="76"/>
    </row>
    <row r="21" spans="1:10" s="77" customFormat="1" ht="18" customHeight="1">
      <c r="A21" s="108" t="s">
        <v>117</v>
      </c>
      <c r="B21" s="88" t="s">
        <v>38</v>
      </c>
      <c r="C21" s="103"/>
      <c r="D21" s="104"/>
      <c r="E21" s="91">
        <v>30</v>
      </c>
      <c r="F21" s="143"/>
      <c r="G21" s="144"/>
      <c r="H21" s="145"/>
      <c r="I21" s="76"/>
      <c r="J21" s="76"/>
    </row>
    <row r="22" spans="1:10" s="77" customFormat="1" ht="18" customHeight="1">
      <c r="A22" s="102"/>
      <c r="B22" s="88" t="s">
        <v>39</v>
      </c>
      <c r="C22" s="103"/>
      <c r="D22" s="104"/>
      <c r="E22" s="91">
        <v>31</v>
      </c>
      <c r="F22" s="143"/>
      <c r="G22" s="144"/>
      <c r="H22" s="145"/>
      <c r="I22" s="76"/>
      <c r="J22" s="76"/>
    </row>
    <row r="23" spans="1:8" ht="18" customHeight="1" thickBot="1">
      <c r="A23" s="105" t="s">
        <v>305</v>
      </c>
      <c r="B23" s="182" t="s">
        <v>54</v>
      </c>
      <c r="C23" s="106">
        <f>SUM(C18:C19)</f>
        <v>169.01999999999998</v>
      </c>
      <c r="D23" s="107" t="s">
        <v>305</v>
      </c>
      <c r="E23" s="183">
        <v>32</v>
      </c>
      <c r="F23" s="146">
        <f>SUM(F18:F19)</f>
        <v>169.01999999999998</v>
      </c>
      <c r="G23" s="147">
        <f>SUM(G18:G19)</f>
        <v>169.01999999999998</v>
      </c>
      <c r="H23" s="148"/>
    </row>
    <row r="24" s="34" customFormat="1" ht="18" customHeight="1">
      <c r="A24" s="11" t="s">
        <v>113</v>
      </c>
    </row>
    <row r="25" s="34" customFormat="1" ht="18" customHeight="1">
      <c r="A25" s="1" t="s">
        <v>114</v>
      </c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O13" sqref="O13"/>
    </sheetView>
  </sheetViews>
  <sheetFormatPr defaultColWidth="9.00390625" defaultRowHeight="14.25"/>
  <cols>
    <col min="1" max="3" width="3.625" style="1" customWidth="1"/>
    <col min="4" max="4" width="15.50390625" style="1" customWidth="1"/>
    <col min="5" max="5" width="7.625" style="1" customWidth="1"/>
    <col min="6" max="7" width="8.625" style="1" customWidth="1"/>
    <col min="8" max="13" width="7.625" style="1" customWidth="1"/>
    <col min="14" max="14" width="8.25390625" style="1" customWidth="1"/>
    <col min="15" max="17" width="9.625" style="1" customWidth="1"/>
    <col min="18" max="16384" width="9.00390625" style="1" customWidth="1"/>
  </cols>
  <sheetData>
    <row r="1" spans="1:17" ht="14.25">
      <c r="A1" s="3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225" t="s">
        <v>92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109</v>
      </c>
    </row>
    <row r="4" spans="1:17" s="6" customFormat="1" ht="14.25">
      <c r="A4" s="188" t="s">
        <v>368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27.75" customHeight="1">
      <c r="A5" s="219" t="s">
        <v>14</v>
      </c>
      <c r="B5" s="219"/>
      <c r="C5" s="219"/>
      <c r="D5" s="219" t="s">
        <v>1</v>
      </c>
      <c r="E5" s="226" t="s">
        <v>115</v>
      </c>
      <c r="F5" s="227"/>
      <c r="G5" s="228"/>
      <c r="H5" s="232" t="s">
        <v>2</v>
      </c>
      <c r="I5" s="233"/>
      <c r="J5" s="234"/>
      <c r="K5" s="229" t="s">
        <v>3</v>
      </c>
      <c r="L5" s="230"/>
      <c r="M5" s="231"/>
      <c r="N5" s="229" t="s">
        <v>12</v>
      </c>
      <c r="O5" s="230"/>
      <c r="P5" s="230"/>
      <c r="Q5" s="231"/>
    </row>
    <row r="6" spans="1:17" s="3" customFormat="1" ht="25.5" customHeight="1">
      <c r="A6" s="219"/>
      <c r="B6" s="219"/>
      <c r="C6" s="219"/>
      <c r="D6" s="219"/>
      <c r="E6" s="219" t="s">
        <v>0</v>
      </c>
      <c r="F6" s="220" t="s">
        <v>119</v>
      </c>
      <c r="G6" s="220" t="s">
        <v>120</v>
      </c>
      <c r="H6" s="220" t="s">
        <v>0</v>
      </c>
      <c r="I6" s="220" t="s">
        <v>123</v>
      </c>
      <c r="J6" s="220" t="s">
        <v>124</v>
      </c>
      <c r="K6" s="219" t="s">
        <v>0</v>
      </c>
      <c r="L6" s="220" t="s">
        <v>123</v>
      </c>
      <c r="M6" s="220" t="s">
        <v>124</v>
      </c>
      <c r="N6" s="219" t="s">
        <v>0</v>
      </c>
      <c r="O6" s="220" t="s">
        <v>119</v>
      </c>
      <c r="P6" s="223" t="s">
        <v>120</v>
      </c>
      <c r="Q6" s="224"/>
    </row>
    <row r="7" spans="1:17" s="3" customFormat="1" ht="42.75" customHeight="1">
      <c r="A7" s="219"/>
      <c r="B7" s="219"/>
      <c r="C7" s="219"/>
      <c r="D7" s="219"/>
      <c r="E7" s="219"/>
      <c r="F7" s="220"/>
      <c r="G7" s="220"/>
      <c r="H7" s="220"/>
      <c r="I7" s="221"/>
      <c r="J7" s="221"/>
      <c r="K7" s="219"/>
      <c r="L7" s="221"/>
      <c r="M7" s="221"/>
      <c r="N7" s="219"/>
      <c r="O7" s="220"/>
      <c r="P7" s="113" t="s">
        <v>121</v>
      </c>
      <c r="Q7" s="118" t="s">
        <v>122</v>
      </c>
    </row>
    <row r="8" spans="1:17" s="3" customFormat="1" ht="19.5" customHeight="1">
      <c r="A8" s="219" t="s">
        <v>4</v>
      </c>
      <c r="B8" s="219" t="s">
        <v>5</v>
      </c>
      <c r="C8" s="219" t="s">
        <v>6</v>
      </c>
      <c r="D8" s="117" t="s">
        <v>8</v>
      </c>
      <c r="E8" s="114">
        <v>1</v>
      </c>
      <c r="F8" s="114">
        <v>2</v>
      </c>
      <c r="G8" s="114">
        <v>3</v>
      </c>
      <c r="H8" s="114">
        <v>4</v>
      </c>
      <c r="I8" s="114">
        <v>5</v>
      </c>
      <c r="J8" s="114">
        <v>6</v>
      </c>
      <c r="K8" s="114">
        <v>7</v>
      </c>
      <c r="L8" s="114">
        <v>8</v>
      </c>
      <c r="M8" s="114">
        <v>9</v>
      </c>
      <c r="N8" s="114">
        <v>10</v>
      </c>
      <c r="O8" s="114">
        <v>11</v>
      </c>
      <c r="P8" s="114">
        <v>12</v>
      </c>
      <c r="Q8" s="114">
        <v>13</v>
      </c>
    </row>
    <row r="9" spans="1:17" s="3" customFormat="1" ht="24" customHeight="1">
      <c r="A9" s="219"/>
      <c r="B9" s="219"/>
      <c r="C9" s="219"/>
      <c r="D9" s="114" t="s">
        <v>0</v>
      </c>
      <c r="E9" s="114">
        <f>SUM(F9:G9)</f>
        <v>22.33</v>
      </c>
      <c r="F9" s="114">
        <f>SUM(F10)</f>
        <v>2.45</v>
      </c>
      <c r="G9" s="114">
        <f>SUM(G10:G18)</f>
        <v>19.88</v>
      </c>
      <c r="H9" s="114">
        <f>SUM(H10:H18)</f>
        <v>146.69</v>
      </c>
      <c r="I9" s="114">
        <v>49.76</v>
      </c>
      <c r="J9" s="114">
        <f>SUM(J10:J18)</f>
        <v>96.92999999999999</v>
      </c>
      <c r="K9" s="114">
        <f>SUM(K10:K18)</f>
        <v>145.12</v>
      </c>
      <c r="L9" s="114">
        <f>SUM(L10)</f>
        <v>48.85</v>
      </c>
      <c r="M9" s="114">
        <f>SUM(M10:M18)</f>
        <v>96.27</v>
      </c>
      <c r="N9" s="114">
        <f>SUM(N10:N18)</f>
        <v>23.900000000000002</v>
      </c>
      <c r="O9" s="114">
        <v>3.36</v>
      </c>
      <c r="P9" s="114"/>
      <c r="Q9" s="114">
        <f>SUM(Q11:Q18)</f>
        <v>20.540000000000003</v>
      </c>
    </row>
    <row r="10" spans="1:17" s="3" customFormat="1" ht="25.5" customHeight="1">
      <c r="A10" s="193">
        <v>201</v>
      </c>
      <c r="B10" s="194" t="s">
        <v>370</v>
      </c>
      <c r="C10" s="194" t="s">
        <v>371</v>
      </c>
      <c r="D10" s="180" t="s">
        <v>357</v>
      </c>
      <c r="E10" s="114">
        <v>2.45</v>
      </c>
      <c r="F10" s="114">
        <v>2.45</v>
      </c>
      <c r="G10" s="114"/>
      <c r="H10" s="114">
        <f>SUM(I10:J10)</f>
        <v>54.64</v>
      </c>
      <c r="I10" s="114">
        <v>49.76</v>
      </c>
      <c r="J10" s="114">
        <v>4.88</v>
      </c>
      <c r="K10" s="114">
        <f>SUM(L10:M10)</f>
        <v>53.730000000000004</v>
      </c>
      <c r="L10" s="114">
        <v>48.85</v>
      </c>
      <c r="M10" s="114">
        <v>4.88</v>
      </c>
      <c r="N10" s="114">
        <v>3.36</v>
      </c>
      <c r="O10" s="114">
        <v>3.36</v>
      </c>
      <c r="P10" s="114"/>
      <c r="Q10" s="114"/>
    </row>
    <row r="11" spans="1:17" s="3" customFormat="1" ht="25.5" customHeight="1">
      <c r="A11" s="193">
        <v>201</v>
      </c>
      <c r="B11" s="194" t="s">
        <v>372</v>
      </c>
      <c r="C11" s="194" t="s">
        <v>373</v>
      </c>
      <c r="D11" s="180" t="s">
        <v>348</v>
      </c>
      <c r="E11" s="114">
        <v>1.09</v>
      </c>
      <c r="F11" s="114"/>
      <c r="G11" s="114">
        <v>1.09</v>
      </c>
      <c r="H11" s="114">
        <v>3</v>
      </c>
      <c r="I11" s="114"/>
      <c r="J11" s="114">
        <v>3</v>
      </c>
      <c r="K11" s="114">
        <v>1.24</v>
      </c>
      <c r="L11" s="114"/>
      <c r="M11" s="114">
        <v>1.24</v>
      </c>
      <c r="N11" s="114">
        <v>2.85</v>
      </c>
      <c r="O11" s="114"/>
      <c r="P11" s="114"/>
      <c r="Q11" s="114">
        <v>2.85</v>
      </c>
    </row>
    <row r="12" spans="1:17" s="3" customFormat="1" ht="25.5" customHeight="1">
      <c r="A12" s="193">
        <v>201</v>
      </c>
      <c r="B12" s="194" t="s">
        <v>372</v>
      </c>
      <c r="C12" s="194" t="s">
        <v>374</v>
      </c>
      <c r="D12" s="180" t="s">
        <v>349</v>
      </c>
      <c r="E12" s="114">
        <v>11.5</v>
      </c>
      <c r="F12" s="114"/>
      <c r="G12" s="114">
        <v>11.5</v>
      </c>
      <c r="H12" s="114">
        <v>48.83</v>
      </c>
      <c r="I12" s="114"/>
      <c r="J12" s="114">
        <v>48.83</v>
      </c>
      <c r="K12" s="114">
        <v>43.39</v>
      </c>
      <c r="L12" s="114"/>
      <c r="M12" s="114">
        <v>43.39</v>
      </c>
      <c r="N12" s="114">
        <v>16.94</v>
      </c>
      <c r="O12" s="114"/>
      <c r="P12" s="114"/>
      <c r="Q12" s="114">
        <v>16.94</v>
      </c>
    </row>
    <row r="13" spans="1:17" s="3" customFormat="1" ht="25.5" customHeight="1">
      <c r="A13" s="193">
        <v>201</v>
      </c>
      <c r="B13" s="194" t="s">
        <v>375</v>
      </c>
      <c r="C13" s="194" t="s">
        <v>376</v>
      </c>
      <c r="D13" s="180" t="s">
        <v>364</v>
      </c>
      <c r="E13" s="114"/>
      <c r="F13" s="114"/>
      <c r="G13" s="114"/>
      <c r="H13" s="114">
        <v>1</v>
      </c>
      <c r="I13" s="114"/>
      <c r="J13" s="114">
        <v>1</v>
      </c>
      <c r="K13" s="114">
        <v>0.99</v>
      </c>
      <c r="L13" s="114"/>
      <c r="M13" s="114">
        <v>0.99</v>
      </c>
      <c r="N13" s="114">
        <v>0.01</v>
      </c>
      <c r="O13" s="114"/>
      <c r="P13" s="114"/>
      <c r="Q13" s="114">
        <v>0.01</v>
      </c>
    </row>
    <row r="14" spans="1:17" s="3" customFormat="1" ht="24" customHeight="1">
      <c r="A14" s="193">
        <v>204</v>
      </c>
      <c r="B14" s="194" t="s">
        <v>377</v>
      </c>
      <c r="C14" s="194" t="s">
        <v>376</v>
      </c>
      <c r="D14" s="179" t="s">
        <v>356</v>
      </c>
      <c r="E14" s="114">
        <v>2.1</v>
      </c>
      <c r="F14" s="114"/>
      <c r="G14" s="114">
        <v>2.1</v>
      </c>
      <c r="H14" s="114"/>
      <c r="I14" s="114"/>
      <c r="J14" s="114"/>
      <c r="K14" s="114">
        <v>2.1</v>
      </c>
      <c r="L14" s="114"/>
      <c r="M14" s="114">
        <v>2.1</v>
      </c>
      <c r="N14" s="114"/>
      <c r="O14" s="114"/>
      <c r="P14" s="114"/>
      <c r="Q14" s="114"/>
    </row>
    <row r="15" spans="1:17" s="3" customFormat="1" ht="24" customHeight="1">
      <c r="A15" s="193">
        <v>207</v>
      </c>
      <c r="B15" s="194" t="s">
        <v>378</v>
      </c>
      <c r="C15" s="194" t="s">
        <v>376</v>
      </c>
      <c r="D15" s="179" t="s">
        <v>350</v>
      </c>
      <c r="E15" s="114"/>
      <c r="F15" s="114"/>
      <c r="G15" s="114"/>
      <c r="H15" s="114">
        <v>8.14</v>
      </c>
      <c r="I15" s="114"/>
      <c r="J15" s="114">
        <v>8.14</v>
      </c>
      <c r="K15" s="114">
        <v>8.14</v>
      </c>
      <c r="L15" s="114"/>
      <c r="M15" s="114">
        <v>8.14</v>
      </c>
      <c r="N15" s="114"/>
      <c r="O15" s="114"/>
      <c r="P15" s="114"/>
      <c r="Q15" s="114"/>
    </row>
    <row r="16" spans="1:17" s="3" customFormat="1" ht="24" customHeight="1">
      <c r="A16" s="193">
        <v>207</v>
      </c>
      <c r="B16" s="194" t="s">
        <v>379</v>
      </c>
      <c r="C16" s="194" t="s">
        <v>376</v>
      </c>
      <c r="D16" s="179" t="s">
        <v>351</v>
      </c>
      <c r="E16" s="114">
        <v>4.57</v>
      </c>
      <c r="F16" s="114"/>
      <c r="G16" s="114">
        <v>4.57</v>
      </c>
      <c r="H16" s="114">
        <v>7.3</v>
      </c>
      <c r="I16" s="114"/>
      <c r="J16" s="114">
        <v>7.3</v>
      </c>
      <c r="K16" s="114">
        <v>11.87</v>
      </c>
      <c r="L16" s="114"/>
      <c r="M16" s="114">
        <v>11.87</v>
      </c>
      <c r="N16" s="114"/>
      <c r="O16" s="114"/>
      <c r="P16" s="114"/>
      <c r="Q16" s="114"/>
    </row>
    <row r="17" spans="1:17" s="3" customFormat="1" ht="27" customHeight="1">
      <c r="A17" s="193">
        <v>207</v>
      </c>
      <c r="B17" s="194" t="s">
        <v>380</v>
      </c>
      <c r="C17" s="194" t="s">
        <v>376</v>
      </c>
      <c r="D17" s="179" t="s">
        <v>352</v>
      </c>
      <c r="E17" s="114">
        <v>0.61</v>
      </c>
      <c r="F17" s="114"/>
      <c r="G17" s="114">
        <v>0.61</v>
      </c>
      <c r="H17" s="114">
        <v>22.78</v>
      </c>
      <c r="I17" s="114"/>
      <c r="J17" s="114">
        <v>22.78</v>
      </c>
      <c r="K17" s="114">
        <v>22.78</v>
      </c>
      <c r="L17" s="114"/>
      <c r="M17" s="114">
        <v>22.78</v>
      </c>
      <c r="N17" s="114">
        <v>0.61</v>
      </c>
      <c r="O17" s="114"/>
      <c r="P17" s="114"/>
      <c r="Q17" s="114">
        <v>0.61</v>
      </c>
    </row>
    <row r="18" spans="1:17" s="3" customFormat="1" ht="24" customHeight="1">
      <c r="A18" s="193">
        <v>208</v>
      </c>
      <c r="B18" s="194" t="s">
        <v>381</v>
      </c>
      <c r="C18" s="194" t="s">
        <v>376</v>
      </c>
      <c r="D18" s="179" t="s">
        <v>353</v>
      </c>
      <c r="E18" s="114">
        <v>0.01</v>
      </c>
      <c r="F18" s="114"/>
      <c r="G18" s="114">
        <v>0.01</v>
      </c>
      <c r="H18" s="114">
        <v>1</v>
      </c>
      <c r="I18" s="114"/>
      <c r="J18" s="114">
        <v>1</v>
      </c>
      <c r="K18" s="114">
        <v>0.88</v>
      </c>
      <c r="L18" s="114"/>
      <c r="M18" s="114">
        <v>0.88</v>
      </c>
      <c r="N18" s="114">
        <v>0.13</v>
      </c>
      <c r="O18" s="114"/>
      <c r="P18" s="114"/>
      <c r="Q18" s="114">
        <v>0.13</v>
      </c>
    </row>
    <row r="19" spans="1:17" s="3" customFormat="1" ht="24" customHeight="1">
      <c r="A19" s="114"/>
      <c r="B19" s="174"/>
      <c r="C19" s="17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s="3" customFormat="1" ht="19.5" customHeight="1">
      <c r="A20" s="222" t="s">
        <v>304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</row>
    <row r="21" s="3" customFormat="1" ht="19.5" customHeight="1">
      <c r="A21" s="67" t="s">
        <v>9</v>
      </c>
    </row>
    <row r="22" s="3" customFormat="1" ht="19.5" customHeight="1">
      <c r="A22" s="3" t="s">
        <v>10</v>
      </c>
    </row>
    <row r="23" spans="1:1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/>
  <mergeCells count="23">
    <mergeCell ref="A2:Q2"/>
    <mergeCell ref="D5:D7"/>
    <mergeCell ref="A5:C7"/>
    <mergeCell ref="E5:G5"/>
    <mergeCell ref="N5:Q5"/>
    <mergeCell ref="H5:J5"/>
    <mergeCell ref="K5:M5"/>
    <mergeCell ref="A20:Q20"/>
    <mergeCell ref="K6:K7"/>
    <mergeCell ref="L6:L7"/>
    <mergeCell ref="M6:M7"/>
    <mergeCell ref="N6:N7"/>
    <mergeCell ref="O6:O7"/>
    <mergeCell ref="P6:Q6"/>
    <mergeCell ref="E6:E7"/>
    <mergeCell ref="F6:F7"/>
    <mergeCell ref="G6:G7"/>
    <mergeCell ref="A8:A9"/>
    <mergeCell ref="B8:B9"/>
    <mergeCell ref="C8:C9"/>
    <mergeCell ref="H6:H7"/>
    <mergeCell ref="I6:I7"/>
    <mergeCell ref="J6:J7"/>
  </mergeCells>
  <printOptions horizontalCentered="1"/>
  <pageMargins left="0.1968503937007874" right="0.1968503937007874" top="0.31496062992125984" bottom="0.393700787401574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showZeros="0" workbookViewId="0" topLeftCell="A4">
      <selection activeCell="L25" sqref="L25"/>
    </sheetView>
  </sheetViews>
  <sheetFormatPr defaultColWidth="9.00390625" defaultRowHeight="14.25"/>
  <cols>
    <col min="1" max="1" width="5.00390625" style="121" customWidth="1"/>
    <col min="2" max="2" width="26.875" style="121" customWidth="1"/>
    <col min="3" max="3" width="12.00390625" style="121" customWidth="1"/>
    <col min="4" max="4" width="5.00390625" style="121" customWidth="1"/>
    <col min="5" max="5" width="19.00390625" style="121" bestFit="1" customWidth="1"/>
    <col min="6" max="6" width="12.00390625" style="121" customWidth="1"/>
    <col min="7" max="7" width="5.00390625" style="121" customWidth="1"/>
    <col min="8" max="8" width="22.625" style="121" bestFit="1" customWidth="1"/>
    <col min="9" max="9" width="12.00390625" style="121" customWidth="1"/>
    <col min="10" max="10" width="8.50390625" style="121" customWidth="1"/>
    <col min="11" max="16384" width="9.00390625" style="121" customWidth="1"/>
  </cols>
  <sheetData>
    <row r="1" spans="1:9" ht="21.75">
      <c r="A1" s="240" t="s">
        <v>110</v>
      </c>
      <c r="B1" s="240"/>
      <c r="C1" s="240"/>
      <c r="D1" s="240"/>
      <c r="E1" s="240"/>
      <c r="F1" s="240"/>
      <c r="G1" s="240"/>
      <c r="H1" s="240"/>
      <c r="I1" s="240"/>
    </row>
    <row r="2" spans="1:9" s="130" customFormat="1" ht="20.25" customHeight="1">
      <c r="A2" s="129"/>
      <c r="B2" s="129"/>
      <c r="C2" s="129"/>
      <c r="I2" s="131" t="s">
        <v>125</v>
      </c>
    </row>
    <row r="3" spans="1:9" s="132" customFormat="1" ht="15" customHeight="1" thickBot="1">
      <c r="A3" s="187" t="s">
        <v>368</v>
      </c>
      <c r="I3" s="133" t="s">
        <v>7</v>
      </c>
    </row>
    <row r="4" spans="1:9" s="122" customFormat="1" ht="15" customHeight="1">
      <c r="A4" s="241" t="s">
        <v>132</v>
      </c>
      <c r="B4" s="242" t="s">
        <v>133</v>
      </c>
      <c r="C4" s="242" t="s">
        <v>133</v>
      </c>
      <c r="D4" s="242" t="s">
        <v>134</v>
      </c>
      <c r="E4" s="242" t="s">
        <v>133</v>
      </c>
      <c r="F4" s="242" t="s">
        <v>133</v>
      </c>
      <c r="G4" s="242" t="s">
        <v>133</v>
      </c>
      <c r="H4" s="242" t="s">
        <v>133</v>
      </c>
      <c r="I4" s="243" t="s">
        <v>133</v>
      </c>
    </row>
    <row r="5" spans="1:9" s="122" customFormat="1" ht="15" customHeight="1">
      <c r="A5" s="244" t="s">
        <v>135</v>
      </c>
      <c r="B5" s="235" t="s">
        <v>107</v>
      </c>
      <c r="C5" s="235" t="s">
        <v>300</v>
      </c>
      <c r="D5" s="235" t="s">
        <v>135</v>
      </c>
      <c r="E5" s="235" t="s">
        <v>107</v>
      </c>
      <c r="F5" s="235" t="s">
        <v>300</v>
      </c>
      <c r="G5" s="235" t="s">
        <v>135</v>
      </c>
      <c r="H5" s="235" t="s">
        <v>107</v>
      </c>
      <c r="I5" s="236" t="s">
        <v>300</v>
      </c>
    </row>
    <row r="6" spans="1:9" s="122" customFormat="1" ht="15" customHeight="1">
      <c r="A6" s="244" t="s">
        <v>133</v>
      </c>
      <c r="B6" s="235" t="s">
        <v>133</v>
      </c>
      <c r="C6" s="235" t="s">
        <v>133</v>
      </c>
      <c r="D6" s="235" t="s">
        <v>133</v>
      </c>
      <c r="E6" s="235" t="s">
        <v>133</v>
      </c>
      <c r="F6" s="235" t="s">
        <v>133</v>
      </c>
      <c r="G6" s="235" t="s">
        <v>133</v>
      </c>
      <c r="H6" s="235" t="s">
        <v>133</v>
      </c>
      <c r="I6" s="236" t="s">
        <v>133</v>
      </c>
    </row>
    <row r="7" spans="1:9" s="122" customFormat="1" ht="13.5" customHeight="1">
      <c r="A7" s="125" t="s">
        <v>136</v>
      </c>
      <c r="B7" s="123" t="s">
        <v>137</v>
      </c>
      <c r="C7" s="124"/>
      <c r="D7" s="123" t="s">
        <v>138</v>
      </c>
      <c r="E7" s="123" t="s">
        <v>139</v>
      </c>
      <c r="F7" s="124">
        <f>SUM(F8:F34)</f>
        <v>46.57</v>
      </c>
      <c r="G7" s="123" t="s">
        <v>140</v>
      </c>
      <c r="H7" s="123" t="s">
        <v>141</v>
      </c>
      <c r="I7" s="126">
        <v>2.28</v>
      </c>
    </row>
    <row r="8" spans="1:9" s="122" customFormat="1" ht="13.5" customHeight="1">
      <c r="A8" s="125" t="s">
        <v>142</v>
      </c>
      <c r="B8" s="123" t="s">
        <v>143</v>
      </c>
      <c r="C8" s="124"/>
      <c r="D8" s="123" t="s">
        <v>144</v>
      </c>
      <c r="E8" s="123" t="s">
        <v>145</v>
      </c>
      <c r="F8" s="124">
        <v>12.83</v>
      </c>
      <c r="G8" s="123" t="s">
        <v>146</v>
      </c>
      <c r="H8" s="123" t="s">
        <v>147</v>
      </c>
      <c r="I8" s="126"/>
    </row>
    <row r="9" spans="1:9" s="122" customFormat="1" ht="13.5" customHeight="1">
      <c r="A9" s="125" t="s">
        <v>148</v>
      </c>
      <c r="B9" s="123" t="s">
        <v>149</v>
      </c>
      <c r="C9" s="124"/>
      <c r="D9" s="123" t="s">
        <v>150</v>
      </c>
      <c r="E9" s="123" t="s">
        <v>151</v>
      </c>
      <c r="F9" s="124">
        <v>5.7</v>
      </c>
      <c r="G9" s="123" t="s">
        <v>152</v>
      </c>
      <c r="H9" s="123" t="s">
        <v>153</v>
      </c>
      <c r="I9" s="126">
        <v>2.28</v>
      </c>
    </row>
    <row r="10" spans="1:9" s="122" customFormat="1" ht="13.5" customHeight="1">
      <c r="A10" s="125" t="s">
        <v>154</v>
      </c>
      <c r="B10" s="123" t="s">
        <v>155</v>
      </c>
      <c r="C10" s="124"/>
      <c r="D10" s="123" t="s">
        <v>156</v>
      </c>
      <c r="E10" s="123" t="s">
        <v>157</v>
      </c>
      <c r="F10" s="124"/>
      <c r="G10" s="123" t="s">
        <v>158</v>
      </c>
      <c r="H10" s="123" t="s">
        <v>159</v>
      </c>
      <c r="I10" s="126"/>
    </row>
    <row r="11" spans="1:9" s="122" customFormat="1" ht="13.5" customHeight="1">
      <c r="A11" s="125" t="s">
        <v>160</v>
      </c>
      <c r="B11" s="123" t="s">
        <v>161</v>
      </c>
      <c r="C11" s="124"/>
      <c r="D11" s="123" t="s">
        <v>162</v>
      </c>
      <c r="E11" s="123" t="s">
        <v>163</v>
      </c>
      <c r="F11" s="124">
        <v>0.06</v>
      </c>
      <c r="G11" s="123" t="s">
        <v>164</v>
      </c>
      <c r="H11" s="123" t="s">
        <v>165</v>
      </c>
      <c r="I11" s="126"/>
    </row>
    <row r="12" spans="1:9" s="122" customFormat="1" ht="13.5" customHeight="1">
      <c r="A12" s="125" t="s">
        <v>166</v>
      </c>
      <c r="B12" s="123" t="s">
        <v>167</v>
      </c>
      <c r="C12" s="124"/>
      <c r="D12" s="123" t="s">
        <v>168</v>
      </c>
      <c r="E12" s="123" t="s">
        <v>169</v>
      </c>
      <c r="F12" s="124"/>
      <c r="G12" s="123" t="s">
        <v>170</v>
      </c>
      <c r="H12" s="123" t="s">
        <v>171</v>
      </c>
      <c r="I12" s="126"/>
    </row>
    <row r="13" spans="1:9" s="122" customFormat="1" ht="13.5" customHeight="1">
      <c r="A13" s="125" t="s">
        <v>172</v>
      </c>
      <c r="B13" s="123" t="s">
        <v>173</v>
      </c>
      <c r="C13" s="124"/>
      <c r="D13" s="123" t="s">
        <v>174</v>
      </c>
      <c r="E13" s="123" t="s">
        <v>175</v>
      </c>
      <c r="F13" s="124"/>
      <c r="G13" s="123" t="s">
        <v>176</v>
      </c>
      <c r="H13" s="123" t="s">
        <v>177</v>
      </c>
      <c r="I13" s="126"/>
    </row>
    <row r="14" spans="1:9" s="122" customFormat="1" ht="13.5" customHeight="1">
      <c r="A14" s="125" t="s">
        <v>178</v>
      </c>
      <c r="B14" s="123" t="s">
        <v>179</v>
      </c>
      <c r="C14" s="124"/>
      <c r="D14" s="123" t="s">
        <v>180</v>
      </c>
      <c r="E14" s="123" t="s">
        <v>181</v>
      </c>
      <c r="F14" s="124">
        <v>0.93</v>
      </c>
      <c r="G14" s="123" t="s">
        <v>182</v>
      </c>
      <c r="H14" s="123" t="s">
        <v>183</v>
      </c>
      <c r="I14" s="126"/>
    </row>
    <row r="15" spans="1:9" s="122" customFormat="1" ht="13.5" customHeight="1">
      <c r="A15" s="125" t="s">
        <v>184</v>
      </c>
      <c r="B15" s="123" t="s">
        <v>185</v>
      </c>
      <c r="C15" s="124"/>
      <c r="D15" s="123" t="s">
        <v>186</v>
      </c>
      <c r="E15" s="123" t="s">
        <v>187</v>
      </c>
      <c r="F15" s="124"/>
      <c r="G15" s="123" t="s">
        <v>188</v>
      </c>
      <c r="H15" s="123" t="s">
        <v>189</v>
      </c>
      <c r="I15" s="126"/>
    </row>
    <row r="16" spans="1:9" s="122" customFormat="1" ht="13.5" customHeight="1">
      <c r="A16" s="125" t="s">
        <v>190</v>
      </c>
      <c r="B16" s="123" t="s">
        <v>191</v>
      </c>
      <c r="C16" s="124"/>
      <c r="D16" s="123" t="s">
        <v>192</v>
      </c>
      <c r="E16" s="123" t="s">
        <v>193</v>
      </c>
      <c r="F16" s="124"/>
      <c r="G16" s="123" t="s">
        <v>194</v>
      </c>
      <c r="H16" s="123" t="s">
        <v>195</v>
      </c>
      <c r="I16" s="126"/>
    </row>
    <row r="17" spans="1:9" s="122" customFormat="1" ht="13.5" customHeight="1">
      <c r="A17" s="125" t="s">
        <v>196</v>
      </c>
      <c r="B17" s="123" t="s">
        <v>197</v>
      </c>
      <c r="C17" s="124"/>
      <c r="D17" s="123" t="s">
        <v>198</v>
      </c>
      <c r="E17" s="123" t="s">
        <v>199</v>
      </c>
      <c r="F17" s="124">
        <v>3.56</v>
      </c>
      <c r="G17" s="123" t="s">
        <v>200</v>
      </c>
      <c r="H17" s="123" t="s">
        <v>201</v>
      </c>
      <c r="I17" s="126"/>
    </row>
    <row r="18" spans="1:9" s="122" customFormat="1" ht="13.5" customHeight="1">
      <c r="A18" s="125" t="s">
        <v>202</v>
      </c>
      <c r="B18" s="123" t="s">
        <v>203</v>
      </c>
      <c r="C18" s="124"/>
      <c r="D18" s="123" t="s">
        <v>204</v>
      </c>
      <c r="E18" s="123" t="s">
        <v>205</v>
      </c>
      <c r="F18" s="124"/>
      <c r="G18" s="123" t="s">
        <v>206</v>
      </c>
      <c r="H18" s="123" t="s">
        <v>207</v>
      </c>
      <c r="I18" s="126"/>
    </row>
    <row r="19" spans="1:9" s="122" customFormat="1" ht="13.5" customHeight="1">
      <c r="A19" s="125" t="s">
        <v>208</v>
      </c>
      <c r="B19" s="123" t="s">
        <v>209</v>
      </c>
      <c r="C19" s="124"/>
      <c r="D19" s="123" t="s">
        <v>210</v>
      </c>
      <c r="E19" s="123" t="s">
        <v>211</v>
      </c>
      <c r="F19" s="124">
        <v>5.09</v>
      </c>
      <c r="G19" s="123" t="s">
        <v>212</v>
      </c>
      <c r="H19" s="123" t="s">
        <v>213</v>
      </c>
      <c r="I19" s="126"/>
    </row>
    <row r="20" spans="1:9" s="122" customFormat="1" ht="13.5" customHeight="1">
      <c r="A20" s="125" t="s">
        <v>214</v>
      </c>
      <c r="B20" s="123" t="s">
        <v>215</v>
      </c>
      <c r="C20" s="124"/>
      <c r="D20" s="123" t="s">
        <v>216</v>
      </c>
      <c r="E20" s="123" t="s">
        <v>217</v>
      </c>
      <c r="F20" s="124"/>
      <c r="G20" s="123" t="s">
        <v>218</v>
      </c>
      <c r="H20" s="123" t="s">
        <v>219</v>
      </c>
      <c r="I20" s="126"/>
    </row>
    <row r="21" spans="1:9" s="122" customFormat="1" ht="13.5" customHeight="1">
      <c r="A21" s="125" t="s">
        <v>220</v>
      </c>
      <c r="B21" s="123" t="s">
        <v>221</v>
      </c>
      <c r="C21" s="124"/>
      <c r="D21" s="123" t="s">
        <v>222</v>
      </c>
      <c r="E21" s="123" t="s">
        <v>223</v>
      </c>
      <c r="F21" s="124"/>
      <c r="G21" s="123" t="s">
        <v>224</v>
      </c>
      <c r="H21" s="123" t="s">
        <v>225</v>
      </c>
      <c r="I21" s="126"/>
    </row>
    <row r="22" spans="1:9" s="122" customFormat="1" ht="13.5" customHeight="1">
      <c r="A22" s="125" t="s">
        <v>226</v>
      </c>
      <c r="B22" s="123" t="s">
        <v>227</v>
      </c>
      <c r="C22" s="124"/>
      <c r="D22" s="123" t="s">
        <v>228</v>
      </c>
      <c r="E22" s="123" t="s">
        <v>229</v>
      </c>
      <c r="F22" s="124">
        <v>0.95</v>
      </c>
      <c r="G22" s="123" t="s">
        <v>230</v>
      </c>
      <c r="H22" s="123" t="s">
        <v>231</v>
      </c>
      <c r="I22" s="126"/>
    </row>
    <row r="23" spans="1:9" s="122" customFormat="1" ht="13.5" customHeight="1">
      <c r="A23" s="125" t="s">
        <v>232</v>
      </c>
      <c r="B23" s="123" t="s">
        <v>233</v>
      </c>
      <c r="C23" s="124"/>
      <c r="D23" s="123" t="s">
        <v>234</v>
      </c>
      <c r="E23" s="123" t="s">
        <v>235</v>
      </c>
      <c r="F23" s="124">
        <v>1.19</v>
      </c>
      <c r="G23" s="123" t="s">
        <v>236</v>
      </c>
      <c r="H23" s="123" t="s">
        <v>237</v>
      </c>
      <c r="I23" s="126"/>
    </row>
    <row r="24" spans="1:9" s="122" customFormat="1" ht="13.5" customHeight="1">
      <c r="A24" s="125" t="s">
        <v>238</v>
      </c>
      <c r="B24" s="123" t="s">
        <v>239</v>
      </c>
      <c r="C24" s="124"/>
      <c r="D24" s="123" t="s">
        <v>240</v>
      </c>
      <c r="E24" s="123" t="s">
        <v>241</v>
      </c>
      <c r="F24" s="124"/>
      <c r="G24" s="123" t="s">
        <v>242</v>
      </c>
      <c r="H24" s="123" t="s">
        <v>243</v>
      </c>
      <c r="I24" s="126"/>
    </row>
    <row r="25" spans="1:13" s="122" customFormat="1" ht="13.5" customHeight="1">
      <c r="A25" s="125" t="s">
        <v>244</v>
      </c>
      <c r="B25" s="123" t="s">
        <v>245</v>
      </c>
      <c r="C25" s="124"/>
      <c r="D25" s="123" t="s">
        <v>246</v>
      </c>
      <c r="E25" s="123" t="s">
        <v>247</v>
      </c>
      <c r="F25" s="124"/>
      <c r="G25" s="123" t="s">
        <v>248</v>
      </c>
      <c r="H25" s="123" t="s">
        <v>249</v>
      </c>
      <c r="I25" s="126"/>
      <c r="M25" s="122" t="s">
        <v>366</v>
      </c>
    </row>
    <row r="26" spans="1:9" s="122" customFormat="1" ht="13.5" customHeight="1">
      <c r="A26" s="125" t="s">
        <v>250</v>
      </c>
      <c r="B26" s="123" t="s">
        <v>251</v>
      </c>
      <c r="C26" s="124"/>
      <c r="D26" s="123" t="s">
        <v>252</v>
      </c>
      <c r="E26" s="123" t="s">
        <v>253</v>
      </c>
      <c r="F26" s="124"/>
      <c r="G26" s="123" t="s">
        <v>254</v>
      </c>
      <c r="H26" s="123" t="s">
        <v>255</v>
      </c>
      <c r="I26" s="126"/>
    </row>
    <row r="27" spans="1:9" s="122" customFormat="1" ht="13.5" customHeight="1">
      <c r="A27" s="125" t="s">
        <v>256</v>
      </c>
      <c r="B27" s="123" t="s">
        <v>257</v>
      </c>
      <c r="C27" s="124"/>
      <c r="D27" s="123" t="s">
        <v>258</v>
      </c>
      <c r="E27" s="123" t="s">
        <v>259</v>
      </c>
      <c r="F27" s="124"/>
      <c r="G27" s="123" t="s">
        <v>260</v>
      </c>
      <c r="H27" s="123" t="s">
        <v>261</v>
      </c>
      <c r="I27" s="126"/>
    </row>
    <row r="28" spans="1:9" s="122" customFormat="1" ht="13.5" customHeight="1">
      <c r="A28" s="125" t="s">
        <v>262</v>
      </c>
      <c r="B28" s="123" t="s">
        <v>263</v>
      </c>
      <c r="C28" s="124"/>
      <c r="D28" s="123" t="s">
        <v>264</v>
      </c>
      <c r="E28" s="123" t="s">
        <v>265</v>
      </c>
      <c r="F28" s="124"/>
      <c r="G28" s="123" t="s">
        <v>266</v>
      </c>
      <c r="H28" s="123" t="s">
        <v>267</v>
      </c>
      <c r="I28" s="126"/>
    </row>
    <row r="29" spans="1:9" s="122" customFormat="1" ht="13.5" customHeight="1">
      <c r="A29" s="125" t="s">
        <v>268</v>
      </c>
      <c r="B29" s="123" t="s">
        <v>269</v>
      </c>
      <c r="C29" s="124"/>
      <c r="D29" s="123" t="s">
        <v>270</v>
      </c>
      <c r="E29" s="123" t="s">
        <v>271</v>
      </c>
      <c r="F29" s="124"/>
      <c r="G29" s="123" t="s">
        <v>272</v>
      </c>
      <c r="H29" s="123" t="s">
        <v>273</v>
      </c>
      <c r="I29" s="126"/>
    </row>
    <row r="30" spans="1:9" s="122" customFormat="1" ht="13.5" customHeight="1">
      <c r="A30" s="125" t="s">
        <v>274</v>
      </c>
      <c r="B30" s="123" t="s">
        <v>275</v>
      </c>
      <c r="C30" s="124"/>
      <c r="D30" s="123" t="s">
        <v>276</v>
      </c>
      <c r="E30" s="123" t="s">
        <v>277</v>
      </c>
      <c r="F30" s="124"/>
      <c r="G30" s="123" t="s">
        <v>278</v>
      </c>
      <c r="H30" s="123" t="s">
        <v>279</v>
      </c>
      <c r="I30" s="126"/>
    </row>
    <row r="31" spans="1:9" s="122" customFormat="1" ht="13.5" customHeight="1">
      <c r="A31" s="125" t="s">
        <v>280</v>
      </c>
      <c r="B31" s="123" t="s">
        <v>281</v>
      </c>
      <c r="C31" s="124"/>
      <c r="D31" s="123" t="s">
        <v>282</v>
      </c>
      <c r="E31" s="123" t="s">
        <v>283</v>
      </c>
      <c r="F31" s="124"/>
      <c r="G31" s="123" t="s">
        <v>284</v>
      </c>
      <c r="H31" s="123" t="s">
        <v>285</v>
      </c>
      <c r="I31" s="126"/>
    </row>
    <row r="32" spans="1:9" s="122" customFormat="1" ht="13.5" customHeight="1">
      <c r="A32" s="125" t="s">
        <v>286</v>
      </c>
      <c r="B32" s="123" t="s">
        <v>287</v>
      </c>
      <c r="C32" s="124"/>
      <c r="D32" s="123" t="s">
        <v>288</v>
      </c>
      <c r="E32" s="123" t="s">
        <v>289</v>
      </c>
      <c r="F32" s="124"/>
      <c r="G32" s="123" t="s">
        <v>290</v>
      </c>
      <c r="H32" s="123" t="s">
        <v>291</v>
      </c>
      <c r="I32" s="126"/>
    </row>
    <row r="33" spans="1:9" s="122" customFormat="1" ht="13.5" customHeight="1">
      <c r="A33" s="125" t="s">
        <v>292</v>
      </c>
      <c r="B33" s="123" t="s">
        <v>293</v>
      </c>
      <c r="C33" s="124"/>
      <c r="D33" s="123" t="s">
        <v>294</v>
      </c>
      <c r="E33" s="123" t="s">
        <v>295</v>
      </c>
      <c r="F33" s="124"/>
      <c r="G33" s="123" t="s">
        <v>133</v>
      </c>
      <c r="H33" s="123" t="s">
        <v>133</v>
      </c>
      <c r="I33" s="126"/>
    </row>
    <row r="34" spans="1:9" s="122" customFormat="1" ht="13.5" customHeight="1">
      <c r="A34" s="125" t="s">
        <v>133</v>
      </c>
      <c r="B34" s="123" t="s">
        <v>133</v>
      </c>
      <c r="C34" s="124" t="s">
        <v>133</v>
      </c>
      <c r="D34" s="123" t="s">
        <v>296</v>
      </c>
      <c r="E34" s="123" t="s">
        <v>297</v>
      </c>
      <c r="F34" s="124">
        <v>16.26</v>
      </c>
      <c r="G34" s="123" t="s">
        <v>133</v>
      </c>
      <c r="H34" s="123" t="s">
        <v>133</v>
      </c>
      <c r="I34" s="126"/>
    </row>
    <row r="35" spans="1:9" s="122" customFormat="1" ht="15" customHeight="1" thickBot="1">
      <c r="A35" s="237" t="s">
        <v>298</v>
      </c>
      <c r="B35" s="238" t="s">
        <v>133</v>
      </c>
      <c r="C35" s="127"/>
      <c r="D35" s="238" t="s">
        <v>299</v>
      </c>
      <c r="E35" s="238" t="s">
        <v>133</v>
      </c>
      <c r="F35" s="238" t="s">
        <v>133</v>
      </c>
      <c r="G35" s="238" t="s">
        <v>133</v>
      </c>
      <c r="H35" s="238" t="s">
        <v>133</v>
      </c>
      <c r="I35" s="128">
        <f>SUM(F7,I7)</f>
        <v>48.85</v>
      </c>
    </row>
    <row r="36" spans="1:9" ht="19.5" customHeight="1">
      <c r="A36" s="239" t="s">
        <v>301</v>
      </c>
      <c r="B36" s="239"/>
      <c r="C36" s="239"/>
      <c r="D36" s="239"/>
      <c r="E36" s="239"/>
      <c r="F36" s="239"/>
      <c r="G36" s="239"/>
      <c r="H36" s="239"/>
      <c r="I36" s="239"/>
    </row>
    <row r="37" spans="1:9" ht="19.5" customHeight="1">
      <c r="A37" s="239" t="s">
        <v>302</v>
      </c>
      <c r="B37" s="239"/>
      <c r="C37" s="239"/>
      <c r="D37" s="239"/>
      <c r="E37" s="239"/>
      <c r="F37" s="239"/>
      <c r="G37" s="239"/>
      <c r="H37" s="239"/>
      <c r="I37" s="239"/>
    </row>
  </sheetData>
  <sheetProtection/>
  <mergeCells count="16">
    <mergeCell ref="A1:I1"/>
    <mergeCell ref="A4:C4"/>
    <mergeCell ref="D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35:B35"/>
    <mergeCell ref="D35:H35"/>
    <mergeCell ref="A36:I36"/>
    <mergeCell ref="A37:I37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V10" sqref="V10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12.625" style="1" customWidth="1"/>
    <col min="5" max="7" width="8.625" style="1" customWidth="1"/>
    <col min="8" max="13" width="7.625" style="1" customWidth="1"/>
    <col min="14" max="14" width="8.625" style="1" customWidth="1"/>
    <col min="15" max="17" width="9.625" style="1" customWidth="1"/>
    <col min="18" max="16384" width="9.00390625" style="1" customWidth="1"/>
  </cols>
  <sheetData>
    <row r="1" spans="1:17" ht="14.25">
      <c r="A1" s="3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225" t="s">
        <v>88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108</v>
      </c>
    </row>
    <row r="4" spans="1:17" s="6" customFormat="1" ht="14.25">
      <c r="A4" s="188" t="s">
        <v>368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 t="s">
        <v>7</v>
      </c>
    </row>
    <row r="5" spans="1:17" s="3" customFormat="1" ht="30" customHeight="1">
      <c r="A5" s="219" t="s">
        <v>14</v>
      </c>
      <c r="B5" s="219"/>
      <c r="C5" s="219"/>
      <c r="D5" s="219" t="s">
        <v>1</v>
      </c>
      <c r="E5" s="119" t="s">
        <v>115</v>
      </c>
      <c r="F5" s="9"/>
      <c r="G5" s="9"/>
      <c r="H5" s="120" t="s">
        <v>2</v>
      </c>
      <c r="I5" s="120"/>
      <c r="J5" s="120"/>
      <c r="K5" s="9" t="s">
        <v>3</v>
      </c>
      <c r="L5" s="9"/>
      <c r="M5" s="9"/>
      <c r="N5" s="9" t="s">
        <v>12</v>
      </c>
      <c r="O5" s="9"/>
      <c r="P5" s="9"/>
      <c r="Q5" s="9"/>
    </row>
    <row r="6" spans="1:17" s="3" customFormat="1" ht="30" customHeight="1">
      <c r="A6" s="219"/>
      <c r="B6" s="219"/>
      <c r="C6" s="219"/>
      <c r="D6" s="219"/>
      <c r="E6" s="219" t="s">
        <v>0</v>
      </c>
      <c r="F6" s="220" t="s">
        <v>119</v>
      </c>
      <c r="G6" s="220" t="s">
        <v>120</v>
      </c>
      <c r="H6" s="220" t="s">
        <v>0</v>
      </c>
      <c r="I6" s="220" t="s">
        <v>123</v>
      </c>
      <c r="J6" s="220" t="s">
        <v>124</v>
      </c>
      <c r="K6" s="219" t="s">
        <v>0</v>
      </c>
      <c r="L6" s="220" t="s">
        <v>123</v>
      </c>
      <c r="M6" s="220" t="s">
        <v>124</v>
      </c>
      <c r="N6" s="219" t="s">
        <v>0</v>
      </c>
      <c r="O6" s="220" t="s">
        <v>119</v>
      </c>
      <c r="P6" s="223" t="s">
        <v>120</v>
      </c>
      <c r="Q6" s="224"/>
    </row>
    <row r="7" spans="1:17" s="3" customFormat="1" ht="53.25" customHeight="1">
      <c r="A7" s="219"/>
      <c r="B7" s="219"/>
      <c r="C7" s="219"/>
      <c r="D7" s="219"/>
      <c r="E7" s="219"/>
      <c r="F7" s="220"/>
      <c r="G7" s="220"/>
      <c r="H7" s="220"/>
      <c r="I7" s="221"/>
      <c r="J7" s="221"/>
      <c r="K7" s="219"/>
      <c r="L7" s="221"/>
      <c r="M7" s="221"/>
      <c r="N7" s="219"/>
      <c r="O7" s="220"/>
      <c r="P7" s="113" t="s">
        <v>121</v>
      </c>
      <c r="Q7" s="118" t="s">
        <v>122</v>
      </c>
    </row>
    <row r="8" spans="1:17" s="3" customFormat="1" ht="19.5" customHeight="1">
      <c r="A8" s="219" t="s">
        <v>4</v>
      </c>
      <c r="B8" s="219" t="s">
        <v>5</v>
      </c>
      <c r="C8" s="219" t="s">
        <v>6</v>
      </c>
      <c r="D8" s="117" t="s">
        <v>8</v>
      </c>
      <c r="E8" s="114">
        <v>1</v>
      </c>
      <c r="F8" s="114">
        <v>2</v>
      </c>
      <c r="G8" s="114">
        <v>3</v>
      </c>
      <c r="H8" s="114">
        <v>4</v>
      </c>
      <c r="I8" s="114">
        <v>5</v>
      </c>
      <c r="J8" s="114">
        <v>6</v>
      </c>
      <c r="K8" s="114">
        <v>7</v>
      </c>
      <c r="L8" s="114">
        <v>8</v>
      </c>
      <c r="M8" s="114">
        <v>9</v>
      </c>
      <c r="N8" s="114">
        <v>10</v>
      </c>
      <c r="O8" s="114">
        <v>11</v>
      </c>
      <c r="P8" s="114">
        <v>12</v>
      </c>
      <c r="Q8" s="114">
        <v>13</v>
      </c>
    </row>
    <row r="9" spans="1:17" s="3" customFormat="1" ht="24" customHeight="1">
      <c r="A9" s="219"/>
      <c r="B9" s="219"/>
      <c r="C9" s="219"/>
      <c r="D9" s="114" t="s">
        <v>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1:17" s="3" customFormat="1" ht="24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</row>
    <row r="11" spans="1:17" s="3" customFormat="1" ht="24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s="3" customFormat="1" ht="24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7" s="3" customFormat="1" ht="24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7" s="3" customFormat="1" ht="24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7" s="3" customFormat="1" ht="24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7" s="3" customFormat="1" ht="19.5" customHeight="1">
      <c r="A16" s="222" t="s">
        <v>303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</row>
    <row r="17" s="3" customFormat="1" ht="19.5" customHeight="1">
      <c r="A17" s="67" t="s">
        <v>9</v>
      </c>
    </row>
    <row r="18" s="3" customFormat="1" ht="19.5" customHeight="1">
      <c r="A18" s="3" t="s">
        <v>10</v>
      </c>
    </row>
    <row r="19" spans="1:17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/>
  <mergeCells count="19">
    <mergeCell ref="A16:Q16"/>
    <mergeCell ref="F6:F7"/>
    <mergeCell ref="G6:G7"/>
    <mergeCell ref="E6:E7"/>
    <mergeCell ref="H6:H7"/>
    <mergeCell ref="I6:I7"/>
    <mergeCell ref="J6:J7"/>
    <mergeCell ref="K6:K7"/>
    <mergeCell ref="L6:L7"/>
    <mergeCell ref="M6:M7"/>
    <mergeCell ref="A2:Q2"/>
    <mergeCell ref="A5:C7"/>
    <mergeCell ref="D5:D7"/>
    <mergeCell ref="A8:A9"/>
    <mergeCell ref="B8:B9"/>
    <mergeCell ref="C8:C9"/>
    <mergeCell ref="N6:N7"/>
    <mergeCell ref="O6:O7"/>
    <mergeCell ref="P6:Q6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1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gqgk</cp:lastModifiedBy>
  <cp:lastPrinted>2017-10-20T07:19:29Z</cp:lastPrinted>
  <dcterms:created xsi:type="dcterms:W3CDTF">1996-12-17T01:32:42Z</dcterms:created>
  <dcterms:modified xsi:type="dcterms:W3CDTF">2018-01-08T07:14:04Z</dcterms:modified>
  <cp:category/>
  <cp:version/>
  <cp:contentType/>
  <cp:contentStatus/>
</cp:coreProperties>
</file>